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8_{89A4E153-DEBE-47A6-BCE8-DCFD6900CF58}" xr6:coauthVersionLast="47" xr6:coauthVersionMax="47" xr10:uidLastSave="{00000000-0000-0000-0000-000000000000}"/>
  <bookViews>
    <workbookView xWindow="-120" yWindow="-120" windowWidth="29040" windowHeight="15840" xr2:uid="{1F603F6A-9294-479C-B10D-D4A1F98F473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1" i="1" l="1"/>
  <c r="R94" i="1"/>
  <c r="R82" i="1"/>
  <c r="R76" i="1"/>
  <c r="R70" i="1"/>
  <c r="R64" i="1"/>
  <c r="R58" i="1"/>
  <c r="R52" i="1"/>
  <c r="R46" i="1"/>
  <c r="R43" i="1"/>
  <c r="R38" i="1"/>
  <c r="R33" i="1"/>
  <c r="R28" i="1"/>
  <c r="R23" i="1"/>
  <c r="R17" i="1"/>
  <c r="R14" i="1"/>
  <c r="R11" i="1"/>
  <c r="R8" i="1"/>
</calcChain>
</file>

<file path=xl/sharedStrings.xml><?xml version="1.0" encoding="utf-8"?>
<sst xmlns="http://schemas.openxmlformats.org/spreadsheetml/2006/main" count="412" uniqueCount="133">
  <si>
    <t>משתתפים: יובל בודניצקי - מנכ"ל העירייה, צבי אפרת- ס/גזבר, אלון בן זקן - יועמ"ש, שרון גמזו שורר- ס.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</si>
  <si>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</si>
  <si>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</si>
  <si>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</si>
  <si>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</si>
  <si>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</si>
  <si>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</si>
  <si>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</si>
  <si>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</si>
  <si>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</si>
  <si>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</si>
  <si>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</si>
  <si>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</si>
  <si>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</si>
  <si>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</si>
  <si>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</si>
  <si>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</si>
  <si>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</si>
  <si>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</si>
  <si>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</si>
  <si>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</si>
  <si>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</si>
  <si>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החלטה מס' 2022-09.1-01</t>
  </si>
  <si>
    <t>הגדלת התקשרות - רחוב תל חי - אדריכלית נוף</t>
  </si>
  <si>
    <t>שמעון גיטליץ - מנהל אגף תשתיות פיתוח ובינוי</t>
  </si>
  <si>
    <t>תב"ר 2230052950</t>
  </si>
  <si>
    <t>אדריכל נוף</t>
  </si>
  <si>
    <t>הנדסה</t>
  </si>
  <si>
    <t>שמרית רז</t>
  </si>
  <si>
    <t>סכום לפרויקט</t>
  </si>
  <si>
    <t>V</t>
  </si>
  <si>
    <t>אושרה ההצעה לפי סעיף 3.20 לנוהל התקשרויות</t>
  </si>
  <si>
    <t>אושר פה אחד</t>
  </si>
  <si>
    <t>הופץ</t>
  </si>
  <si>
    <t>הגדלה1לחוזה מספר 32/22 הגדלה 1 ועדת התקשרות 2021-14-09</t>
  </si>
  <si>
    <t>החלטה מס' 2022-09.1-02</t>
  </si>
  <si>
    <t>הגדלת התקשרות - אברהם קרן - הוספת חניות בשל פרוייקט בן גוריון ותל חי</t>
  </si>
  <si>
    <t>תב"ר  23009</t>
  </si>
  <si>
    <t>יעוץ תנועה</t>
  </si>
  <si>
    <t>אמי מתום</t>
  </si>
  <si>
    <t xml:space="preserve">הגדלה2 לחוזה מספר 39/19  ועדת התקשרות 2018-14-12 </t>
  </si>
  <si>
    <t>החלטה מס' 2022-09.1-03</t>
  </si>
  <si>
    <t>הגדלת התקשרות -  שביל אופניים בן יהודה הגליל - אשר ברש</t>
  </si>
  <si>
    <t>יעוץ הנדסי</t>
  </si>
  <si>
    <t>תלאווי מדידות</t>
  </si>
  <si>
    <t>אחוז מהיקף הפרויקט</t>
  </si>
  <si>
    <t xml:space="preserve">הגדלה  מס'  1 לחוזה מס':422/21 החלטת וועדה </t>
  </si>
  <si>
    <t>החלטה מס' 2022-09.1-04</t>
  </si>
  <si>
    <t>יעוץ אגרונומי לתכנון שביל אופניים ברחוב נורדאו</t>
  </si>
  <si>
    <t>נדיה בוגון - ס. מנהל אגף תשתיות פיתוח ובינוי</t>
  </si>
  <si>
    <t>יעוץ אגרונומי</t>
  </si>
  <si>
    <t>אורי אייגנר</t>
  </si>
  <si>
    <t>אושרה ההצעה עם הציון המשוקלל הגבוה ביותר</t>
  </si>
  <si>
    <t>רוזנברג איכות החיים בע''מ</t>
  </si>
  <si>
    <t>אלעד אורי - אגרונום ומדביר</t>
  </si>
  <si>
    <t>אורלי שפירא</t>
  </si>
  <si>
    <t>החלטה מס' 22022-09.1-05</t>
  </si>
  <si>
    <t>תכנון שביל אופניים אז''ר- הנדסת קרקע</t>
  </si>
  <si>
    <t>יעוץ קרקע</t>
  </si>
  <si>
    <t>אגסי רימון</t>
  </si>
  <si>
    <t>ארם מהנדסים</t>
  </si>
  <si>
    <t>דורון אשל</t>
  </si>
  <si>
    <t>נעישתה פניה לקבלת הצעות ל-4 יועצים. התקבלו רק 3</t>
  </si>
  <si>
    <t>החלטה מס'' 2022-09.1-06</t>
  </si>
  <si>
    <t>תכנון שביל אופניים הגליל- הנדסת קרקע</t>
  </si>
  <si>
    <t>החלטה מס'  2022-09.1-07</t>
  </si>
  <si>
    <t>תכנון שביל אופניים נורדאו- הנדסת קרקע</t>
  </si>
  <si>
    <t>החלטה מס' 2022-09.1-08</t>
  </si>
  <si>
    <t>תכנון שביל אופניים רופין- הנדסת קרקע</t>
  </si>
  <si>
    <t>החלטה מס' 22022-09.1-09</t>
  </si>
  <si>
    <t>מהיר לעיר - תכנון פניה שמאלה לחניון הפארק</t>
  </si>
  <si>
    <t>תב"ר 44016</t>
  </si>
  <si>
    <t>נתן תומר</t>
  </si>
  <si>
    <t>משרד נתן תומר הוא מתכנן התנועה למקטע DP5 בפרוייקט המהיר לעיר וברשותו נמצאות תכניות המדידה.</t>
  </si>
  <si>
    <t>החלטה מס' 22022-09.1-10</t>
  </si>
  <si>
    <t>תכנון שביל אופניים אז''ר- חשמל ותאורה</t>
  </si>
  <si>
    <t>יעוץ חשמל</t>
  </si>
  <si>
    <t>אלטשולר -רביד הנדסה ויועצי חשמל</t>
  </si>
  <si>
    <t>יורד מסדר היום</t>
  </si>
  <si>
    <t>יש להעביר בקשה מחודשת בהתאם  נוהל ועדת התקשוריות</t>
  </si>
  <si>
    <t>ג.ב. מהנדסים ויעוצים בע''מ</t>
  </si>
  <si>
    <t>בני טבת- מתכנן תאורה</t>
  </si>
  <si>
    <t>אלפה תאורה תכנון ובקרה בע''מ</t>
  </si>
  <si>
    <t>החלטה מס' 22022-09.1-11</t>
  </si>
  <si>
    <t>תכנון שביל אופניים הגליל- חשמל ותאורה</t>
  </si>
  <si>
    <t>החלטה מס' 22022-09.1-12</t>
  </si>
  <si>
    <t>תכנון שביל אופניים רופין- חשמל ותאורה</t>
  </si>
  <si>
    <t>החלטה מס' 22022-09.113</t>
  </si>
  <si>
    <t>תכנון שביל אופניים נורדאו- חשמל ותאורה</t>
  </si>
  <si>
    <t>החלטה מס' 22022-09.1-14</t>
  </si>
  <si>
    <t>תכנון שביל אופניים אז''ר- תיאום תשתיות</t>
  </si>
  <si>
    <t>דרך ארץ הנדסה</t>
  </si>
  <si>
    <t>אייל קראוס</t>
  </si>
  <si>
    <t>חסן ירושלמי</t>
  </si>
  <si>
    <t>החלטה מס' 22022-09.1-15</t>
  </si>
  <si>
    <t>תכנון שביל אופניים הגליל- תיאום תשתיות</t>
  </si>
  <si>
    <t>החלטה מס' 22022-09.1-16</t>
  </si>
  <si>
    <t>תכנון שביל אופניים רופין- תיאום תשתיות</t>
  </si>
  <si>
    <t>החלטה מס' 22022-09.1-17</t>
  </si>
  <si>
    <t>תיקון החלטה - הקמת מרכז שוורץ/רייסמן למדעים - יועץ מיגון</t>
  </si>
  <si>
    <t>מיכאל זלדין - סגן מה"ע ומנהל מח' מבני ציבור</t>
  </si>
  <si>
    <t xml:space="preserve">יועץ מיגון </t>
  </si>
  <si>
    <t>מדידות בע"מ</t>
  </si>
  <si>
    <t>סכום קבוע</t>
  </si>
  <si>
    <t>דרך ארץ הנדסה בע"מ</t>
  </si>
  <si>
    <t xml:space="preserve">איגור סבצ'נקו </t>
  </si>
  <si>
    <t>קאמן יעוץ מיגון מבנים</t>
  </si>
  <si>
    <t>היועץ שזכה בוועדה קודמת בקש לחזור בו החלטה מס: 2022-05.1-14 מובא לאישור היועץ הבא אחריו.</t>
  </si>
  <si>
    <t>החלטה מס' 22022-09.1-18</t>
  </si>
  <si>
    <t>הכנת חומר לפסילת גני ילדים: 
ההגנה + ניצנים, רח' י.כהן + בדיקת היתכנות להקמה במגרש גנים/מעון</t>
  </si>
  <si>
    <t>יעוץ אדריכלי</t>
  </si>
  <si>
    <t>זיו אדריכלים</t>
  </si>
  <si>
    <t>שירי פרץ אדריכלים</t>
  </si>
  <si>
    <t>אריק ברגנר</t>
  </si>
  <si>
    <t>בועז יגוז'ינסקי</t>
  </si>
  <si>
    <t>מירון לוי</t>
  </si>
  <si>
    <t>החלטה מס' 22022-09.1-19</t>
  </si>
  <si>
    <t>בי"ס תורה ומדע - התאמה לפרוגרמה
(הכנת טפסים להגשה למשרד החינוך)</t>
  </si>
  <si>
    <t>החלטה מס' 22022-09.1-20</t>
  </si>
  <si>
    <t>שיפוץ בית הכנסת הגדול רח' ויצמן,133</t>
  </si>
  <si>
    <t>ריקי גרוזמן</t>
  </si>
  <si>
    <t>שירי פרץ</t>
  </si>
  <si>
    <t>טלי זילבר</t>
  </si>
  <si>
    <t>בועז יגוזינסקי</t>
  </si>
  <si>
    <t>החלטה מס' 22022-09.1-21</t>
  </si>
  <si>
    <t>שירותי עבודה קהילתית לקידום פרויקט פינוי בינוי יוספטל</t>
  </si>
  <si>
    <t>איציק בן יצחק - מנהל המינהלת להחתחדשות עירונית</t>
  </si>
  <si>
    <t>יעוץ חברתי</t>
  </si>
  <si>
    <t>מדיה לינק אנשים בע"מ (מירית שקד ברק)</t>
  </si>
  <si>
    <t>פיד מדיה בע"מ (נמרוד פרידברג)</t>
  </si>
  <si>
    <t>ליאורה סגל יצחקי ורותם חוה ובר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</si>
  <si>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פומבי.</t>
  </si>
  <si>
    <t>פרוטוקול ועדת התקשרויות מס' 2022-09.1 תאריך: 9/5/2022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</si>
</sst>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  <numFmt numFmtId="167" formatCode="_(* #,##0.00_);_(* \(#,##0.00\);_(* &quot;-&quot;??_);_(@_)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1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0"/>
      <name val="Arial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167" fontId="1" fillId="0" borderId="0" applyFont="0" applyFill="0" applyBorder="0" applyAlignment="0" applyProtection="0"/>
  </cellStyleXfs>
  <cellXfs count="110">
    <xf numFmtId="0" fontId="0" fillId="0" borderId="0" xfId="0"/>
    <xf numFmtId="0" fontId="6" fillId="0" borderId="7" xfId="0" applyFont="1" applyBorder="1" applyAlignment="1">
      <alignment horizontal="center" vertical="center" wrapText="1" readingOrder="2"/>
    </xf>
    <xf numFmtId="164" fontId="6" fillId="0" borderId="7" xfId="0" applyNumberFormat="1" applyFont="1" applyBorder="1" applyAlignment="1">
      <alignment horizontal="center" vertical="center" wrapText="1" readingOrder="2"/>
    </xf>
    <xf numFmtId="164" fontId="6" fillId="0" borderId="7" xfId="0" applyNumberFormat="1" applyFont="1" applyBorder="1" applyAlignment="1">
      <alignment vertical="center" wrapText="1" readingOrder="2"/>
    </xf>
    <xf numFmtId="164" fontId="6" fillId="0" borderId="7" xfId="0" applyNumberFormat="1" applyFont="1" applyBorder="1" applyAlignment="1">
      <alignment horizontal="right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7" fillId="0" borderId="7" xfId="0" applyFont="1" applyBorder="1" applyAlignment="1">
      <alignment horizontal="center" vertical="center" wrapText="1" readingOrder="2"/>
    </xf>
    <xf numFmtId="3" fontId="7" fillId="6" borderId="7" xfId="0" applyNumberFormat="1" applyFont="1" applyFill="1" applyBorder="1" applyAlignment="1">
      <alignment horizontal="center" vertical="center" wrapText="1" readingOrder="2"/>
    </xf>
    <xf numFmtId="3" fontId="7" fillId="0" borderId="7" xfId="0" applyNumberFormat="1" applyFont="1" applyBorder="1" applyAlignment="1">
      <alignment horizontal="center" vertical="center" wrapText="1" readingOrder="2"/>
    </xf>
    <xf numFmtId="0" fontId="7" fillId="7" borderId="7" xfId="0" applyFont="1" applyFill="1" applyBorder="1" applyAlignment="1">
      <alignment horizontal="center" vertical="center" wrapText="1" readingOrder="2"/>
    </xf>
    <xf numFmtId="3" fontId="7" fillId="7" borderId="7" xfId="0" applyNumberFormat="1" applyFont="1" applyFill="1" applyBorder="1" applyAlignment="1">
      <alignment horizontal="center" vertical="center" wrapText="1" readingOrder="2"/>
    </xf>
    <xf numFmtId="165" fontId="7" fillId="7" borderId="7" xfId="0" applyNumberFormat="1" applyFont="1" applyFill="1" applyBorder="1" applyAlignment="1">
      <alignment horizontal="center" vertical="center" wrapText="1" readingOrder="2"/>
    </xf>
    <xf numFmtId="165" fontId="8" fillId="7" borderId="7" xfId="2" applyNumberFormat="1" applyFont="1" applyFill="1" applyBorder="1" applyAlignment="1">
      <alignment horizontal="center" vertical="center" wrapText="1" readingOrder="2"/>
    </xf>
    <xf numFmtId="1" fontId="7" fillId="7" borderId="7" xfId="0" applyNumberFormat="1" applyFont="1" applyFill="1" applyBorder="1" applyAlignment="1">
      <alignment horizontal="center" vertical="center" wrapText="1" readingOrder="2"/>
    </xf>
    <xf numFmtId="165" fontId="9" fillId="7" borderId="7" xfId="2" applyNumberFormat="1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 readingOrder="2"/>
    </xf>
    <xf numFmtId="165" fontId="6" fillId="8" borderId="7" xfId="0" applyNumberFormat="1" applyFont="1" applyFill="1" applyBorder="1" applyAlignment="1">
      <alignment horizontal="center" vertical="center" wrapText="1" readingOrder="2"/>
    </xf>
    <xf numFmtId="166" fontId="12" fillId="0" borderId="7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6" borderId="7" xfId="3" applyNumberFormat="1" applyFont="1" applyFill="1" applyBorder="1" applyAlignment="1">
      <alignment vertical="center" wrapText="1" readingOrder="2"/>
    </xf>
    <xf numFmtId="166" fontId="15" fillId="0" borderId="7" xfId="1" applyNumberFormat="1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 vertical="center" wrapText="1" readingOrder="2"/>
    </xf>
    <xf numFmtId="3" fontId="8" fillId="0" borderId="7" xfId="2" applyNumberFormat="1" applyFont="1" applyFill="1" applyBorder="1" applyAlignment="1">
      <alignment horizontal="center" vertical="center" wrapText="1" readingOrder="2"/>
    </xf>
    <xf numFmtId="165" fontId="7" fillId="0" borderId="7" xfId="0" applyNumberFormat="1" applyFont="1" applyBorder="1" applyAlignment="1">
      <alignment horizontal="center" vertical="center" wrapText="1" readingOrder="2"/>
    </xf>
    <xf numFmtId="165" fontId="8" fillId="0" borderId="7" xfId="2" applyNumberFormat="1" applyFont="1" applyFill="1" applyBorder="1" applyAlignment="1">
      <alignment horizontal="center" vertical="center" wrapText="1" readingOrder="2"/>
    </xf>
    <xf numFmtId="0" fontId="16" fillId="0" borderId="7" xfId="0" applyFont="1" applyBorder="1" applyAlignment="1">
      <alignment horizontal="center"/>
    </xf>
    <xf numFmtId="0" fontId="7" fillId="6" borderId="7" xfId="0" applyFont="1" applyFill="1" applyBorder="1" applyAlignment="1">
      <alignment horizontal="center" vertical="center" wrapText="1" readingOrder="2"/>
    </xf>
    <xf numFmtId="0" fontId="0" fillId="7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49" fontId="7" fillId="7" borderId="7" xfId="0" applyNumberFormat="1" applyFont="1" applyFill="1" applyBorder="1" applyAlignment="1">
      <alignment horizontal="center" vertical="center" readingOrder="2"/>
    </xf>
    <xf numFmtId="49" fontId="7" fillId="6" borderId="7" xfId="0" applyNumberFormat="1" applyFont="1" applyFill="1" applyBorder="1" applyAlignment="1">
      <alignment horizontal="center" vertical="center" readingOrder="2"/>
    </xf>
    <xf numFmtId="0" fontId="16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readingOrder="2"/>
    </xf>
    <xf numFmtId="0" fontId="14" fillId="0" borderId="7" xfId="0" applyFont="1" applyBorder="1" applyAlignment="1">
      <alignment horizontal="center" vertical="center" wrapText="1" readingOrder="2"/>
    </xf>
    <xf numFmtId="0" fontId="3" fillId="3" borderId="7" xfId="2" applyBorder="1" applyAlignment="1">
      <alignment horizontal="center" vertical="center" wrapText="1" readingOrder="2"/>
    </xf>
    <xf numFmtId="3" fontId="3" fillId="3" borderId="7" xfId="2" applyNumberFormat="1" applyBorder="1" applyAlignment="1">
      <alignment horizontal="center" vertical="center" wrapText="1" readingOrder="2"/>
    </xf>
    <xf numFmtId="165" fontId="3" fillId="3" borderId="7" xfId="2" applyNumberFormat="1" applyBorder="1" applyAlignment="1">
      <alignment horizontal="center" vertical="center" wrapText="1" readingOrder="2"/>
    </xf>
    <xf numFmtId="0" fontId="3" fillId="3" borderId="7" xfId="2" applyBorder="1" applyAlignment="1">
      <alignment horizontal="center"/>
    </xf>
    <xf numFmtId="0" fontId="3" fillId="3" borderId="7" xfId="2" applyBorder="1" applyAlignment="1">
      <alignment horizontal="center" wrapText="1"/>
    </xf>
    <xf numFmtId="0" fontId="0" fillId="0" borderId="0" xfId="0" applyAlignment="1">
      <alignment horizontal="right"/>
    </xf>
    <xf numFmtId="165" fontId="7" fillId="6" borderId="7" xfId="0" applyNumberFormat="1" applyFont="1" applyFill="1" applyBorder="1" applyAlignment="1">
      <alignment horizontal="center" vertical="center" wrapText="1" readingOrder="2"/>
    </xf>
    <xf numFmtId="165" fontId="8" fillId="6" borderId="7" xfId="2" applyNumberFormat="1" applyFont="1" applyFill="1" applyBorder="1" applyAlignment="1">
      <alignment horizontal="center" vertical="center" wrapText="1" readingOrder="2"/>
    </xf>
    <xf numFmtId="0" fontId="0" fillId="6" borderId="7" xfId="0" applyFill="1" applyBorder="1" applyAlignment="1">
      <alignment horizontal="center"/>
    </xf>
    <xf numFmtId="0" fontId="8" fillId="7" borderId="7" xfId="2" applyFont="1" applyFill="1" applyBorder="1" applyAlignment="1">
      <alignment horizontal="center" vertical="center" wrapText="1" readingOrder="2"/>
    </xf>
    <xf numFmtId="3" fontId="8" fillId="7" borderId="7" xfId="2" applyNumberFormat="1" applyFont="1" applyFill="1" applyBorder="1" applyAlignment="1">
      <alignment horizontal="center" vertical="center" wrapText="1" readingOrder="2"/>
    </xf>
    <xf numFmtId="165" fontId="17" fillId="7" borderId="7" xfId="2" applyNumberFormat="1" applyFont="1" applyFill="1" applyBorder="1" applyAlignment="1">
      <alignment horizontal="center" vertical="center" wrapText="1" readingOrder="2"/>
    </xf>
    <xf numFmtId="0" fontId="15" fillId="7" borderId="7" xfId="0" applyFont="1" applyFill="1" applyBorder="1" applyAlignment="1">
      <alignment horizontal="center"/>
    </xf>
    <xf numFmtId="0" fontId="8" fillId="6" borderId="7" xfId="2" applyFont="1" applyFill="1" applyBorder="1" applyAlignment="1">
      <alignment horizontal="center" vertical="center" wrapText="1" readingOrder="2"/>
    </xf>
    <xf numFmtId="3" fontId="8" fillId="6" borderId="7" xfId="2" applyNumberFormat="1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wrapText="1" readingOrder="2"/>
    </xf>
    <xf numFmtId="0" fontId="18" fillId="0" borderId="0" xfId="0" applyFont="1" applyAlignment="1">
      <alignment horizontal="right" vertical="center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13" fillId="0" borderId="0" xfId="0" applyFont="1" applyAlignment="1">
      <alignment readingOrder="2"/>
    </xf>
    <xf numFmtId="49" fontId="6" fillId="5" borderId="2" xfId="0" applyNumberFormat="1" applyFont="1" applyFill="1" applyBorder="1" applyAlignment="1">
      <alignment horizontal="center" vertical="center" readingOrder="2"/>
    </xf>
    <xf numFmtId="49" fontId="6" fillId="5" borderId="3" xfId="0" applyNumberFormat="1" applyFont="1" applyFill="1" applyBorder="1" applyAlignment="1">
      <alignment horizontal="center" vertical="center" readingOrder="2"/>
    </xf>
    <xf numFmtId="49" fontId="6" fillId="5" borderId="4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6" fillId="0" borderId="6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6" xfId="0" applyBorder="1" applyAlignment="1">
      <alignment horizontal="center" readingOrder="2"/>
    </xf>
    <xf numFmtId="0" fontId="4" fillId="4" borderId="2" xfId="0" applyFont="1" applyFill="1" applyBorder="1" applyAlignment="1">
      <alignment horizontal="center" vertical="center" readingOrder="2"/>
    </xf>
    <xf numFmtId="0" fontId="4" fillId="4" borderId="3" xfId="0" applyFont="1" applyFill="1" applyBorder="1" applyAlignment="1">
      <alignment horizontal="center" vertical="center" readingOrder="2"/>
    </xf>
    <xf numFmtId="0" fontId="4" fillId="4" borderId="4" xfId="0" applyFont="1" applyFill="1" applyBorder="1" applyAlignment="1">
      <alignment horizontal="center" vertical="center" readingOrder="2"/>
    </xf>
    <xf numFmtId="0" fontId="5" fillId="4" borderId="2" xfId="0" applyFont="1" applyFill="1" applyBorder="1" applyAlignment="1">
      <alignment horizontal="right" vertical="center" wrapText="1" readingOrder="2"/>
    </xf>
    <xf numFmtId="0" fontId="5" fillId="4" borderId="3" xfId="0" applyFont="1" applyFill="1" applyBorder="1" applyAlignment="1">
      <alignment horizontal="right" vertical="center" wrapText="1" readingOrder="2"/>
    </xf>
    <xf numFmtId="0" fontId="5" fillId="4" borderId="4" xfId="0" applyFont="1" applyFill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right" vertical="center" readingOrder="2"/>
    </xf>
    <xf numFmtId="0" fontId="6" fillId="0" borderId="4" xfId="0" applyFont="1" applyBorder="1" applyAlignment="1">
      <alignment horizontal="right" vertical="center" readingOrder="2"/>
    </xf>
    <xf numFmtId="0" fontId="5" fillId="0" borderId="2" xfId="0" applyFont="1" applyBorder="1" applyAlignment="1">
      <alignment horizontal="right" vertical="center" readingOrder="2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readingOrder="2"/>
    </xf>
    <xf numFmtId="0" fontId="13" fillId="0" borderId="5" xfId="0" applyFont="1" applyBorder="1" applyAlignment="1">
      <alignment horizontal="center" readingOrder="2"/>
    </xf>
    <xf numFmtId="0" fontId="13" fillId="0" borderId="6" xfId="0" applyFont="1" applyBorder="1" applyAlignment="1">
      <alignment horizontal="center" readingOrder="2"/>
    </xf>
    <xf numFmtId="165" fontId="6" fillId="8" borderId="1" xfId="0" applyNumberFormat="1" applyFont="1" applyFill="1" applyBorder="1" applyAlignment="1">
      <alignment horizontal="center" vertical="center" wrapText="1" readingOrder="2"/>
    </xf>
    <xf numFmtId="165" fontId="6" fillId="8" borderId="5" xfId="0" applyNumberFormat="1" applyFont="1" applyFill="1" applyBorder="1" applyAlignment="1">
      <alignment horizontal="center" vertical="center" wrapText="1" readingOrder="2"/>
    </xf>
    <xf numFmtId="165" fontId="6" fillId="8" borderId="6" xfId="0" applyNumberFormat="1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 wrapText="1" readingOrder="2"/>
    </xf>
    <xf numFmtId="0" fontId="14" fillId="0" borderId="6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3" fontId="7" fillId="0" borderId="6" xfId="0" applyNumberFormat="1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4">
    <cellStyle name="Comma 2" xfId="3" xr:uid="{7C7D3369-EB65-4817-9082-A37513A8380E}"/>
    <cellStyle name="Normal" xfId="0" builtinId="0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6092-D9DE-4B61-B52E-4EF4986F268F}">
  <dimension ref="A1:U120"/>
  <sheetViews>
    <sheetView rightToLeft="1" tabSelected="1" zoomScale="90" zoomScaleNormal="90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1.875" customWidth="1"/>
    <col min="4" max="4" width="12" customWidth="1"/>
    <col min="5" max="5" width="11.25" customWidth="1"/>
    <col min="7" max="7" width="22.125" customWidth="1"/>
    <col min="8" max="8" width="7.75" customWidth="1"/>
    <col min="9" max="9" width="10.25" customWidth="1"/>
    <col min="10" max="10" width="11.625" bestFit="1" customWidth="1"/>
    <col min="11" max="11" width="10.25" customWidth="1"/>
    <col min="12" max="12" width="12.125" style="56" bestFit="1" customWidth="1"/>
    <col min="13" max="13" width="13.625" style="57" bestFit="1" customWidth="1"/>
    <col min="14" max="14" width="15.625" style="57" customWidth="1"/>
    <col min="15" max="15" width="13.875" customWidth="1"/>
    <col min="16" max="16" width="22.5" style="58" customWidth="1"/>
    <col min="17" max="17" width="12.75" style="58" customWidth="1"/>
    <col min="18" max="18" width="15" style="58" customWidth="1"/>
    <col min="19" max="19" width="10.875" style="20" customWidth="1"/>
  </cols>
  <sheetData>
    <row r="1" spans="1:21" ht="20.25" x14ac:dyDescent="0.2">
      <c r="A1" s="67"/>
      <c r="B1" s="70" t="s">
        <v>132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</row>
    <row r="2" spans="1:21" ht="14.25" x14ac:dyDescent="0.2">
      <c r="A2" s="68"/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</row>
    <row r="3" spans="1:21" ht="15.75" x14ac:dyDescent="0.2">
      <c r="A3" s="68"/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8"/>
    </row>
    <row r="4" spans="1:21" ht="14.25" x14ac:dyDescent="0.2">
      <c r="A4" s="68"/>
      <c r="B4" s="79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1"/>
    </row>
    <row r="5" spans="1:21" ht="14.25" x14ac:dyDescent="0.2">
      <c r="A5" s="68"/>
      <c r="B5" s="79" t="s">
        <v>3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1"/>
    </row>
    <row r="6" spans="1:21" s="6" customFormat="1" ht="78.75" x14ac:dyDescent="0.2">
      <c r="A6" s="69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2" t="s">
        <v>13</v>
      </c>
      <c r="L6" s="3" t="s">
        <v>14</v>
      </c>
      <c r="M6" s="4" t="s">
        <v>15</v>
      </c>
      <c r="N6" s="1" t="s">
        <v>16</v>
      </c>
      <c r="O6" s="1" t="s">
        <v>17</v>
      </c>
      <c r="P6" s="1" t="s">
        <v>18</v>
      </c>
      <c r="Q6" s="1" t="s">
        <v>19</v>
      </c>
      <c r="R6" s="5" t="s">
        <v>20</v>
      </c>
      <c r="S6" s="1" t="s">
        <v>21</v>
      </c>
    </row>
    <row r="7" spans="1:21" ht="15.75" x14ac:dyDescent="0.2">
      <c r="A7" s="59" t="s">
        <v>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1"/>
    </row>
    <row r="8" spans="1:21" ht="63" customHeight="1" x14ac:dyDescent="0.2">
      <c r="A8" s="62">
        <v>1</v>
      </c>
      <c r="B8" s="7" t="s">
        <v>23</v>
      </c>
      <c r="C8" s="7" t="s">
        <v>24</v>
      </c>
      <c r="D8" s="8" t="s">
        <v>25</v>
      </c>
      <c r="E8" s="9" t="s">
        <v>26</v>
      </c>
      <c r="F8" s="9" t="s">
        <v>27</v>
      </c>
      <c r="G8" s="10" t="s">
        <v>28</v>
      </c>
      <c r="H8" s="11">
        <v>100</v>
      </c>
      <c r="I8" s="12" t="s">
        <v>29</v>
      </c>
      <c r="J8" s="13">
        <v>30936</v>
      </c>
      <c r="K8" s="14">
        <v>1</v>
      </c>
      <c r="L8" s="15">
        <v>30936</v>
      </c>
      <c r="M8" s="13">
        <v>36195.119999999995</v>
      </c>
      <c r="N8" s="10" t="s">
        <v>30</v>
      </c>
      <c r="O8" s="16" t="s">
        <v>31</v>
      </c>
      <c r="P8" s="5" t="s">
        <v>32</v>
      </c>
      <c r="Q8" s="17"/>
      <c r="R8" s="18">
        <f>M8*(100-Q8)/100</f>
        <v>36195.119999999995</v>
      </c>
      <c r="S8" s="19" t="s">
        <v>33</v>
      </c>
      <c r="T8" s="20"/>
      <c r="U8" s="21"/>
    </row>
    <row r="9" spans="1:21" ht="15" customHeight="1" x14ac:dyDescent="0.2">
      <c r="A9" s="63"/>
      <c r="B9" s="64" t="s">
        <v>34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6"/>
    </row>
    <row r="10" spans="1:21" ht="15.75" x14ac:dyDescent="0.2">
      <c r="A10" s="59" t="s">
        <v>35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</row>
    <row r="11" spans="1:21" ht="58.5" customHeight="1" x14ac:dyDescent="0.2">
      <c r="A11" s="62">
        <v>2</v>
      </c>
      <c r="B11" s="7" t="s">
        <v>36</v>
      </c>
      <c r="C11" s="7" t="s">
        <v>24</v>
      </c>
      <c r="D11" s="22" t="s">
        <v>37</v>
      </c>
      <c r="E11" s="9" t="s">
        <v>38</v>
      </c>
      <c r="F11" s="9" t="s">
        <v>27</v>
      </c>
      <c r="G11" s="10" t="s">
        <v>39</v>
      </c>
      <c r="H11" s="11">
        <v>100</v>
      </c>
      <c r="I11" s="12" t="s">
        <v>29</v>
      </c>
      <c r="J11" s="13">
        <v>24000</v>
      </c>
      <c r="K11" s="14">
        <v>1</v>
      </c>
      <c r="L11" s="15">
        <v>24000</v>
      </c>
      <c r="M11" s="13">
        <v>28080</v>
      </c>
      <c r="N11" s="10" t="s">
        <v>30</v>
      </c>
      <c r="O11" s="16" t="s">
        <v>31</v>
      </c>
      <c r="P11" s="5" t="s">
        <v>32</v>
      </c>
      <c r="Q11" s="17"/>
      <c r="R11" s="18">
        <f>M11*(100-Q11)/100</f>
        <v>28080</v>
      </c>
      <c r="S11" s="19" t="s">
        <v>33</v>
      </c>
    </row>
    <row r="12" spans="1:21" ht="14.25" customHeight="1" x14ac:dyDescent="0.2">
      <c r="A12" s="63"/>
      <c r="B12" s="64" t="s">
        <v>40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6"/>
    </row>
    <row r="13" spans="1:21" ht="15.75" x14ac:dyDescent="0.2">
      <c r="A13" s="59" t="s">
        <v>41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1"/>
    </row>
    <row r="14" spans="1:21" ht="55.5" customHeight="1" x14ac:dyDescent="0.2">
      <c r="A14" s="62">
        <v>3</v>
      </c>
      <c r="B14" s="7" t="s">
        <v>42</v>
      </c>
      <c r="C14" s="7" t="s">
        <v>24</v>
      </c>
      <c r="D14" s="22" t="s">
        <v>37</v>
      </c>
      <c r="E14" s="9" t="s">
        <v>43</v>
      </c>
      <c r="F14" s="9" t="s">
        <v>27</v>
      </c>
      <c r="G14" s="10" t="s">
        <v>44</v>
      </c>
      <c r="H14" s="11">
        <v>100</v>
      </c>
      <c r="I14" s="12" t="s">
        <v>45</v>
      </c>
      <c r="J14" s="13">
        <v>23000</v>
      </c>
      <c r="K14" s="14">
        <v>1</v>
      </c>
      <c r="L14" s="15">
        <v>23000</v>
      </c>
      <c r="M14" s="13">
        <v>26910</v>
      </c>
      <c r="N14" s="10" t="s">
        <v>30</v>
      </c>
      <c r="O14" s="16" t="s">
        <v>31</v>
      </c>
      <c r="P14" s="5" t="s">
        <v>32</v>
      </c>
      <c r="Q14" s="17"/>
      <c r="R14" s="18">
        <f>M14*(100-Q14)/100</f>
        <v>26910</v>
      </c>
      <c r="S14" s="23" t="s">
        <v>33</v>
      </c>
    </row>
    <row r="15" spans="1:21" ht="14.25" customHeight="1" x14ac:dyDescent="0.2">
      <c r="A15" s="63"/>
      <c r="B15" s="64" t="s">
        <v>46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6"/>
    </row>
    <row r="16" spans="1:21" ht="15.75" x14ac:dyDescent="0.2">
      <c r="A16" s="59" t="s">
        <v>47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1"/>
    </row>
    <row r="17" spans="1:19" ht="26.25" customHeight="1" x14ac:dyDescent="0.2">
      <c r="A17" s="62">
        <v>4</v>
      </c>
      <c r="B17" s="98" t="s">
        <v>48</v>
      </c>
      <c r="C17" s="98" t="s">
        <v>49</v>
      </c>
      <c r="D17" s="101">
        <v>2250062952</v>
      </c>
      <c r="E17" s="104" t="s">
        <v>50</v>
      </c>
      <c r="F17" s="104" t="s">
        <v>27</v>
      </c>
      <c r="G17" s="10" t="s">
        <v>51</v>
      </c>
      <c r="H17" s="11">
        <v>100</v>
      </c>
      <c r="I17" s="12" t="s">
        <v>29</v>
      </c>
      <c r="J17" s="13">
        <v>3000</v>
      </c>
      <c r="K17" s="24">
        <v>1</v>
      </c>
      <c r="L17" s="13">
        <v>3000</v>
      </c>
      <c r="M17" s="13">
        <v>3510</v>
      </c>
      <c r="N17" s="10" t="s">
        <v>30</v>
      </c>
      <c r="O17" s="82" t="s">
        <v>52</v>
      </c>
      <c r="P17" s="82" t="s">
        <v>32</v>
      </c>
      <c r="Q17" s="85"/>
      <c r="R17" s="88">
        <f>M17*(100-Q17)/100</f>
        <v>3510</v>
      </c>
      <c r="S17" s="91" t="s">
        <v>33</v>
      </c>
    </row>
    <row r="18" spans="1:19" ht="14.25" x14ac:dyDescent="0.2">
      <c r="A18" s="97"/>
      <c r="B18" s="99"/>
      <c r="C18" s="99"/>
      <c r="D18" s="102"/>
      <c r="E18" s="105"/>
      <c r="F18" s="105"/>
      <c r="G18" s="25" t="s">
        <v>53</v>
      </c>
      <c r="H18" s="26">
        <v>84</v>
      </c>
      <c r="I18" s="27" t="s">
        <v>29</v>
      </c>
      <c r="J18" s="28">
        <v>3500</v>
      </c>
      <c r="K18" s="29">
        <v>1</v>
      </c>
      <c r="L18" s="28">
        <v>3500</v>
      </c>
      <c r="M18" s="28">
        <v>4094.9999999999995</v>
      </c>
      <c r="N18" s="25" t="s">
        <v>30</v>
      </c>
      <c r="O18" s="83"/>
      <c r="P18" s="83"/>
      <c r="Q18" s="86"/>
      <c r="R18" s="89"/>
      <c r="S18" s="92"/>
    </row>
    <row r="19" spans="1:19" ht="15.75" customHeight="1" x14ac:dyDescent="0.2">
      <c r="A19" s="97"/>
      <c r="B19" s="99"/>
      <c r="C19" s="99"/>
      <c r="D19" s="102"/>
      <c r="E19" s="105"/>
      <c r="F19" s="105"/>
      <c r="G19" s="30" t="s">
        <v>54</v>
      </c>
      <c r="H19" s="8">
        <v>0</v>
      </c>
      <c r="I19" s="27" t="s">
        <v>29</v>
      </c>
      <c r="J19" s="28">
        <v>3900</v>
      </c>
      <c r="K19" s="29">
        <v>1</v>
      </c>
      <c r="L19" s="28">
        <v>3900</v>
      </c>
      <c r="M19" s="28">
        <v>4563</v>
      </c>
      <c r="N19" s="7" t="s">
        <v>30</v>
      </c>
      <c r="O19" s="83"/>
      <c r="P19" s="83"/>
      <c r="Q19" s="86"/>
      <c r="R19" s="89"/>
      <c r="S19" s="92"/>
    </row>
    <row r="20" spans="1:19" ht="14.25" x14ac:dyDescent="0.2">
      <c r="A20" s="97"/>
      <c r="B20" s="100"/>
      <c r="C20" s="100"/>
      <c r="D20" s="103"/>
      <c r="E20" s="106"/>
      <c r="F20" s="106"/>
      <c r="G20" s="30" t="s">
        <v>55</v>
      </c>
      <c r="H20" s="8">
        <v>56</v>
      </c>
      <c r="I20" s="27" t="s">
        <v>29</v>
      </c>
      <c r="J20" s="28">
        <v>5500</v>
      </c>
      <c r="K20" s="29">
        <v>1</v>
      </c>
      <c r="L20" s="28">
        <v>5500</v>
      </c>
      <c r="M20" s="28">
        <v>6435</v>
      </c>
      <c r="N20" s="7" t="s">
        <v>30</v>
      </c>
      <c r="O20" s="84"/>
      <c r="P20" s="84"/>
      <c r="Q20" s="87"/>
      <c r="R20" s="90"/>
      <c r="S20" s="93"/>
    </row>
    <row r="21" spans="1:19" ht="14.25" customHeight="1" x14ac:dyDescent="0.2">
      <c r="A21" s="63"/>
      <c r="B21" s="9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6"/>
    </row>
    <row r="22" spans="1:19" ht="15.75" x14ac:dyDescent="0.2">
      <c r="A22" s="59" t="s">
        <v>56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</row>
    <row r="23" spans="1:19" ht="15" customHeight="1" x14ac:dyDescent="0.2">
      <c r="A23" s="62">
        <v>5</v>
      </c>
      <c r="B23" s="98" t="s">
        <v>57</v>
      </c>
      <c r="C23" s="98" t="s">
        <v>49</v>
      </c>
      <c r="D23" s="107">
        <v>2250062952</v>
      </c>
      <c r="E23" s="107" t="s">
        <v>58</v>
      </c>
      <c r="F23" s="107" t="s">
        <v>27</v>
      </c>
      <c r="G23" s="10" t="s">
        <v>59</v>
      </c>
      <c r="H23" s="11">
        <v>100</v>
      </c>
      <c r="I23" s="12" t="s">
        <v>29</v>
      </c>
      <c r="J23" s="13">
        <v>16000</v>
      </c>
      <c r="K23" s="31">
        <v>1</v>
      </c>
      <c r="L23" s="13">
        <v>16000</v>
      </c>
      <c r="M23" s="13">
        <v>18720</v>
      </c>
      <c r="N23" s="10" t="s">
        <v>30</v>
      </c>
      <c r="O23" s="82" t="s">
        <v>52</v>
      </c>
      <c r="P23" s="82" t="s">
        <v>32</v>
      </c>
      <c r="Q23" s="85"/>
      <c r="R23" s="88">
        <f>M23*(100-Q23)/100</f>
        <v>18720</v>
      </c>
      <c r="S23" s="91" t="s">
        <v>33</v>
      </c>
    </row>
    <row r="24" spans="1:19" ht="15" customHeight="1" x14ac:dyDescent="0.2">
      <c r="A24" s="97"/>
      <c r="B24" s="99"/>
      <c r="C24" s="99"/>
      <c r="D24" s="108"/>
      <c r="E24" s="108"/>
      <c r="F24" s="108"/>
      <c r="G24" s="25" t="s">
        <v>60</v>
      </c>
      <c r="H24" s="26">
        <v>65</v>
      </c>
      <c r="I24" s="27" t="s">
        <v>29</v>
      </c>
      <c r="J24" s="28">
        <v>27000</v>
      </c>
      <c r="K24" s="32">
        <v>1</v>
      </c>
      <c r="L24" s="28">
        <v>27000</v>
      </c>
      <c r="M24" s="28">
        <v>31589.999999999996</v>
      </c>
      <c r="N24" s="25" t="s">
        <v>30</v>
      </c>
      <c r="O24" s="83"/>
      <c r="P24" s="83"/>
      <c r="Q24" s="86"/>
      <c r="R24" s="89"/>
      <c r="S24" s="92"/>
    </row>
    <row r="25" spans="1:19" ht="15" customHeight="1" x14ac:dyDescent="0.2">
      <c r="A25" s="97"/>
      <c r="B25" s="99"/>
      <c r="C25" s="99"/>
      <c r="D25" s="108"/>
      <c r="E25" s="108"/>
      <c r="F25" s="108"/>
      <c r="G25" s="30" t="s">
        <v>61</v>
      </c>
      <c r="H25" s="8">
        <v>52</v>
      </c>
      <c r="I25" s="27" t="s">
        <v>29</v>
      </c>
      <c r="J25" s="28">
        <v>32574</v>
      </c>
      <c r="K25" s="32">
        <v>1</v>
      </c>
      <c r="L25" s="28">
        <v>32574</v>
      </c>
      <c r="M25" s="28">
        <v>38111.579999999994</v>
      </c>
      <c r="N25" s="7" t="s">
        <v>30</v>
      </c>
      <c r="O25" s="83"/>
      <c r="P25" s="83"/>
      <c r="Q25" s="86"/>
      <c r="R25" s="89"/>
      <c r="S25" s="92"/>
    </row>
    <row r="26" spans="1:19" ht="14.25" x14ac:dyDescent="0.2">
      <c r="A26" s="63"/>
      <c r="B26" s="64" t="s">
        <v>62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6"/>
    </row>
    <row r="27" spans="1:19" ht="15.75" x14ac:dyDescent="0.2">
      <c r="A27" s="59" t="s">
        <v>63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</row>
    <row r="28" spans="1:19" ht="15.75" customHeight="1" x14ac:dyDescent="0.2">
      <c r="A28" s="62">
        <v>6</v>
      </c>
      <c r="B28" s="98" t="s">
        <v>64</v>
      </c>
      <c r="C28" s="98" t="s">
        <v>49</v>
      </c>
      <c r="D28" s="107">
        <v>2250062952</v>
      </c>
      <c r="E28" s="107" t="s">
        <v>58</v>
      </c>
      <c r="F28" s="107" t="s">
        <v>27</v>
      </c>
      <c r="G28" s="33" t="s">
        <v>59</v>
      </c>
      <c r="H28" s="33">
        <v>100</v>
      </c>
      <c r="I28" s="33" t="s">
        <v>29</v>
      </c>
      <c r="J28" s="33">
        <v>22000</v>
      </c>
      <c r="K28" s="33">
        <v>1</v>
      </c>
      <c r="L28" s="33">
        <v>22000</v>
      </c>
      <c r="M28" s="33">
        <v>25740</v>
      </c>
      <c r="N28" s="33" t="s">
        <v>30</v>
      </c>
      <c r="O28" s="82" t="s">
        <v>52</v>
      </c>
      <c r="P28" s="82" t="s">
        <v>32</v>
      </c>
      <c r="Q28" s="85"/>
      <c r="R28" s="88">
        <f>M28*(100-Q28)/100</f>
        <v>25740</v>
      </c>
      <c r="S28" s="91" t="s">
        <v>33</v>
      </c>
    </row>
    <row r="29" spans="1:19" ht="14.25" customHeight="1" x14ac:dyDescent="0.2">
      <c r="A29" s="97"/>
      <c r="B29" s="99"/>
      <c r="C29" s="99"/>
      <c r="D29" s="108"/>
      <c r="E29" s="108"/>
      <c r="F29" s="108"/>
      <c r="G29" s="34" t="s">
        <v>60</v>
      </c>
      <c r="H29" s="34">
        <v>65</v>
      </c>
      <c r="I29" s="34" t="s">
        <v>29</v>
      </c>
      <c r="J29" s="34">
        <v>38000</v>
      </c>
      <c r="K29" s="34">
        <v>1</v>
      </c>
      <c r="L29" s="34">
        <v>38000</v>
      </c>
      <c r="M29" s="34">
        <v>44460</v>
      </c>
      <c r="N29" s="34" t="s">
        <v>30</v>
      </c>
      <c r="O29" s="83"/>
      <c r="P29" s="83"/>
      <c r="Q29" s="86"/>
      <c r="R29" s="89"/>
      <c r="S29" s="92"/>
    </row>
    <row r="30" spans="1:19" ht="14.25" customHeight="1" x14ac:dyDescent="0.2">
      <c r="A30" s="97"/>
      <c r="B30" s="99"/>
      <c r="C30" s="99"/>
      <c r="D30" s="108"/>
      <c r="E30" s="108"/>
      <c r="F30" s="108"/>
      <c r="G30" s="34" t="s">
        <v>61</v>
      </c>
      <c r="H30" s="34">
        <v>58</v>
      </c>
      <c r="I30" s="34" t="s">
        <v>29</v>
      </c>
      <c r="J30" s="34">
        <v>38951</v>
      </c>
      <c r="K30" s="34">
        <v>1</v>
      </c>
      <c r="L30" s="34">
        <v>38951</v>
      </c>
      <c r="M30" s="34">
        <v>45572.67</v>
      </c>
      <c r="N30" s="34" t="s">
        <v>30</v>
      </c>
      <c r="O30" s="83"/>
      <c r="P30" s="83"/>
      <c r="Q30" s="86"/>
      <c r="R30" s="89"/>
      <c r="S30" s="92"/>
    </row>
    <row r="31" spans="1:19" ht="14.25" customHeight="1" x14ac:dyDescent="0.2">
      <c r="A31" s="63"/>
      <c r="B31" s="64" t="s">
        <v>62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6"/>
    </row>
    <row r="32" spans="1:19" ht="15.75" x14ac:dyDescent="0.2">
      <c r="A32" s="59" t="s">
        <v>65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1"/>
    </row>
    <row r="33" spans="1:19" ht="30" customHeight="1" x14ac:dyDescent="0.2">
      <c r="A33" s="62">
        <v>7</v>
      </c>
      <c r="B33" s="98" t="s">
        <v>66</v>
      </c>
      <c r="C33" s="98" t="s">
        <v>49</v>
      </c>
      <c r="D33" s="107">
        <v>2250062952</v>
      </c>
      <c r="E33" s="107" t="s">
        <v>58</v>
      </c>
      <c r="F33" s="107" t="s">
        <v>27</v>
      </c>
      <c r="G33" s="10" t="s">
        <v>59</v>
      </c>
      <c r="H33" s="11">
        <v>100</v>
      </c>
      <c r="I33" s="12" t="s">
        <v>29</v>
      </c>
      <c r="J33" s="13">
        <v>16000</v>
      </c>
      <c r="K33" s="31">
        <v>1</v>
      </c>
      <c r="L33" s="13">
        <v>16000</v>
      </c>
      <c r="M33" s="13">
        <v>18720</v>
      </c>
      <c r="N33" s="10" t="s">
        <v>30</v>
      </c>
      <c r="O33" s="82" t="s">
        <v>52</v>
      </c>
      <c r="P33" s="82" t="s">
        <v>32</v>
      </c>
      <c r="Q33" s="85"/>
      <c r="R33" s="88">
        <f>M33*(100-Q33)/100</f>
        <v>18720</v>
      </c>
      <c r="S33" s="91" t="s">
        <v>33</v>
      </c>
    </row>
    <row r="34" spans="1:19" ht="14.25" x14ac:dyDescent="0.2">
      <c r="A34" s="97"/>
      <c r="B34" s="99"/>
      <c r="C34" s="99"/>
      <c r="D34" s="108"/>
      <c r="E34" s="108"/>
      <c r="F34" s="108"/>
      <c r="G34" s="25" t="s">
        <v>60</v>
      </c>
      <c r="H34" s="26">
        <v>67</v>
      </c>
      <c r="I34" s="27" t="s">
        <v>29</v>
      </c>
      <c r="J34" s="28">
        <v>26000</v>
      </c>
      <c r="K34" s="32">
        <v>1</v>
      </c>
      <c r="L34" s="28">
        <v>26000</v>
      </c>
      <c r="M34" s="28">
        <v>30419.999999999996</v>
      </c>
      <c r="N34" s="25" t="s">
        <v>30</v>
      </c>
      <c r="O34" s="83"/>
      <c r="P34" s="83"/>
      <c r="Q34" s="86"/>
      <c r="R34" s="89"/>
      <c r="S34" s="92"/>
    </row>
    <row r="35" spans="1:19" ht="14.25" x14ac:dyDescent="0.2">
      <c r="A35" s="97"/>
      <c r="B35" s="99"/>
      <c r="C35" s="99"/>
      <c r="D35" s="108"/>
      <c r="E35" s="108"/>
      <c r="F35" s="108"/>
      <c r="G35" s="30" t="s">
        <v>61</v>
      </c>
      <c r="H35" s="8">
        <v>57</v>
      </c>
      <c r="I35" s="27" t="s">
        <v>29</v>
      </c>
      <c r="J35" s="28">
        <v>28443</v>
      </c>
      <c r="K35" s="32">
        <v>1</v>
      </c>
      <c r="L35" s="28">
        <v>28443</v>
      </c>
      <c r="M35" s="28">
        <v>33278.31</v>
      </c>
      <c r="N35" s="7" t="s">
        <v>30</v>
      </c>
      <c r="O35" s="83"/>
      <c r="P35" s="83"/>
      <c r="Q35" s="86"/>
      <c r="R35" s="89"/>
      <c r="S35" s="92"/>
    </row>
    <row r="36" spans="1:19" ht="15" customHeight="1" x14ac:dyDescent="0.2">
      <c r="A36" s="63"/>
      <c r="B36" s="64" t="s">
        <v>62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</row>
    <row r="37" spans="1:19" ht="15" customHeight="1" x14ac:dyDescent="0.2">
      <c r="A37" s="59" t="s">
        <v>67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1"/>
    </row>
    <row r="38" spans="1:19" ht="14.25" x14ac:dyDescent="0.2">
      <c r="A38" s="62">
        <v>8</v>
      </c>
      <c r="B38" s="98" t="s">
        <v>68</v>
      </c>
      <c r="C38" s="98" t="s">
        <v>49</v>
      </c>
      <c r="D38" s="107">
        <v>2250062952</v>
      </c>
      <c r="E38" s="107" t="s">
        <v>58</v>
      </c>
      <c r="F38" s="107" t="s">
        <v>27</v>
      </c>
      <c r="G38" s="10" t="s">
        <v>59</v>
      </c>
      <c r="H38" s="11">
        <v>100</v>
      </c>
      <c r="I38" s="12" t="s">
        <v>29</v>
      </c>
      <c r="J38" s="13">
        <v>22000</v>
      </c>
      <c r="K38" s="31">
        <v>1</v>
      </c>
      <c r="L38" s="13">
        <v>22000</v>
      </c>
      <c r="M38" s="13">
        <v>25740</v>
      </c>
      <c r="N38" s="10" t="s">
        <v>30</v>
      </c>
      <c r="O38" s="82" t="s">
        <v>52</v>
      </c>
      <c r="P38" s="82" t="s">
        <v>32</v>
      </c>
      <c r="Q38" s="85"/>
      <c r="R38" s="88">
        <f>M38*(100-Q38)/100</f>
        <v>25740</v>
      </c>
      <c r="S38" s="91" t="s">
        <v>33</v>
      </c>
    </row>
    <row r="39" spans="1:19" ht="14.25" x14ac:dyDescent="0.2">
      <c r="A39" s="97"/>
      <c r="B39" s="99"/>
      <c r="C39" s="99"/>
      <c r="D39" s="108"/>
      <c r="E39" s="108"/>
      <c r="F39" s="108"/>
      <c r="G39" s="25" t="s">
        <v>60</v>
      </c>
      <c r="H39" s="26">
        <v>75</v>
      </c>
      <c r="I39" s="27" t="s">
        <v>29</v>
      </c>
      <c r="J39" s="28">
        <v>30000</v>
      </c>
      <c r="K39" s="32">
        <v>1</v>
      </c>
      <c r="L39" s="28">
        <v>30000</v>
      </c>
      <c r="M39" s="28">
        <v>35100</v>
      </c>
      <c r="N39" s="25" t="s">
        <v>30</v>
      </c>
      <c r="O39" s="83"/>
      <c r="P39" s="83"/>
      <c r="Q39" s="86"/>
      <c r="R39" s="89"/>
      <c r="S39" s="92"/>
    </row>
    <row r="40" spans="1:19" ht="15" customHeight="1" x14ac:dyDescent="0.2">
      <c r="A40" s="97"/>
      <c r="B40" s="99"/>
      <c r="C40" s="99"/>
      <c r="D40" s="108"/>
      <c r="E40" s="108"/>
      <c r="F40" s="108"/>
      <c r="G40" s="30" t="s">
        <v>61</v>
      </c>
      <c r="H40" s="8">
        <v>60</v>
      </c>
      <c r="I40" s="27" t="s">
        <v>29</v>
      </c>
      <c r="J40" s="28">
        <v>36573</v>
      </c>
      <c r="K40" s="32">
        <v>1</v>
      </c>
      <c r="L40" s="28">
        <v>36573</v>
      </c>
      <c r="M40" s="28">
        <v>42790.409999999996</v>
      </c>
      <c r="N40" s="7" t="s">
        <v>30</v>
      </c>
      <c r="O40" s="83"/>
      <c r="P40" s="83"/>
      <c r="Q40" s="86"/>
      <c r="R40" s="89"/>
      <c r="S40" s="92"/>
    </row>
    <row r="41" spans="1:19" ht="15" customHeight="1" x14ac:dyDescent="0.2">
      <c r="A41" s="63"/>
      <c r="B41" s="64" t="s">
        <v>62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6"/>
    </row>
    <row r="42" spans="1:19" ht="15" customHeight="1" x14ac:dyDescent="0.2">
      <c r="A42" s="59" t="s">
        <v>69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1"/>
    </row>
    <row r="43" spans="1:19" ht="53.25" customHeight="1" x14ac:dyDescent="0.2">
      <c r="A43" s="62">
        <v>9</v>
      </c>
      <c r="B43" s="7" t="s">
        <v>70</v>
      </c>
      <c r="C43" s="7" t="s">
        <v>24</v>
      </c>
      <c r="D43" s="35" t="s">
        <v>71</v>
      </c>
      <c r="E43" s="35" t="s">
        <v>38</v>
      </c>
      <c r="F43" s="35" t="s">
        <v>27</v>
      </c>
      <c r="G43" s="10" t="s">
        <v>72</v>
      </c>
      <c r="H43" s="11">
        <v>100</v>
      </c>
      <c r="I43" s="12" t="s">
        <v>29</v>
      </c>
      <c r="J43" s="13">
        <v>19782</v>
      </c>
      <c r="K43" s="31">
        <v>1</v>
      </c>
      <c r="L43" s="13">
        <v>19782</v>
      </c>
      <c r="M43" s="13">
        <v>23144.94</v>
      </c>
      <c r="N43" s="10" t="s">
        <v>30</v>
      </c>
      <c r="O43" s="16" t="s">
        <v>31</v>
      </c>
      <c r="P43" s="5" t="s">
        <v>32</v>
      </c>
      <c r="Q43" s="36"/>
      <c r="R43" s="18">
        <f>M43*(100-Q43)/100</f>
        <v>23144.94</v>
      </c>
      <c r="S43" s="37" t="s">
        <v>33</v>
      </c>
    </row>
    <row r="44" spans="1:19" ht="21" customHeight="1" x14ac:dyDescent="0.2">
      <c r="A44" s="63"/>
      <c r="B44" s="64" t="s">
        <v>73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6"/>
    </row>
    <row r="45" spans="1:19" ht="15" customHeight="1" x14ac:dyDescent="0.2">
      <c r="A45" s="59" t="s">
        <v>74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1"/>
    </row>
    <row r="46" spans="1:19" ht="28.5" customHeight="1" x14ac:dyDescent="0.2">
      <c r="A46" s="62">
        <v>10</v>
      </c>
      <c r="B46" s="98" t="s">
        <v>75</v>
      </c>
      <c r="C46" s="98" t="s">
        <v>49</v>
      </c>
      <c r="D46" s="107">
        <v>2250062952</v>
      </c>
      <c r="E46" s="107" t="s">
        <v>76</v>
      </c>
      <c r="F46" s="107" t="s">
        <v>27</v>
      </c>
      <c r="G46" s="38" t="s">
        <v>77</v>
      </c>
      <c r="H46" s="39">
        <v>100</v>
      </c>
      <c r="I46" s="40" t="s">
        <v>29</v>
      </c>
      <c r="J46" s="40">
        <v>20000</v>
      </c>
      <c r="K46" s="41">
        <v>1</v>
      </c>
      <c r="L46" s="40">
        <v>20000</v>
      </c>
      <c r="M46" s="40">
        <v>23400</v>
      </c>
      <c r="N46" s="38" t="s">
        <v>30</v>
      </c>
      <c r="O46" s="82" t="s">
        <v>78</v>
      </c>
      <c r="P46" s="82" t="s">
        <v>79</v>
      </c>
      <c r="Q46" s="85"/>
      <c r="R46" s="88">
        <f>M46*(100-Q46)/100</f>
        <v>23400</v>
      </c>
      <c r="S46" s="91" t="s">
        <v>33</v>
      </c>
    </row>
    <row r="47" spans="1:19" ht="21.75" customHeight="1" x14ac:dyDescent="0.2">
      <c r="A47" s="97"/>
      <c r="B47" s="99"/>
      <c r="C47" s="99"/>
      <c r="D47" s="108"/>
      <c r="E47" s="108"/>
      <c r="F47" s="108"/>
      <c r="G47" s="25" t="s">
        <v>80</v>
      </c>
      <c r="H47" s="26">
        <v>63</v>
      </c>
      <c r="I47" s="27" t="s">
        <v>29</v>
      </c>
      <c r="J47" s="28">
        <v>35472</v>
      </c>
      <c r="K47" s="32">
        <v>1</v>
      </c>
      <c r="L47" s="28">
        <v>35472</v>
      </c>
      <c r="M47" s="28">
        <v>41502.239999999998</v>
      </c>
      <c r="N47" s="25" t="s">
        <v>30</v>
      </c>
      <c r="O47" s="83"/>
      <c r="P47" s="83"/>
      <c r="Q47" s="86"/>
      <c r="R47" s="89"/>
      <c r="S47" s="92"/>
    </row>
    <row r="48" spans="1:19" ht="18" customHeight="1" x14ac:dyDescent="0.2">
      <c r="A48" s="97"/>
      <c r="B48" s="99"/>
      <c r="C48" s="99"/>
      <c r="D48" s="108"/>
      <c r="E48" s="108"/>
      <c r="F48" s="108"/>
      <c r="G48" s="30" t="s">
        <v>81</v>
      </c>
      <c r="H48" s="8">
        <v>0</v>
      </c>
      <c r="I48" s="27" t="s">
        <v>29</v>
      </c>
      <c r="J48" s="28">
        <v>0</v>
      </c>
      <c r="K48" s="32">
        <v>1</v>
      </c>
      <c r="L48" s="28">
        <v>0</v>
      </c>
      <c r="M48" s="28">
        <v>0</v>
      </c>
      <c r="N48" s="7" t="s">
        <v>30</v>
      </c>
      <c r="O48" s="83"/>
      <c r="P48" s="83"/>
      <c r="Q48" s="86"/>
      <c r="R48" s="89"/>
      <c r="S48" s="92"/>
    </row>
    <row r="49" spans="1:19" ht="25.5" customHeight="1" x14ac:dyDescent="0.2">
      <c r="A49" s="97"/>
      <c r="B49" s="100"/>
      <c r="C49" s="100"/>
      <c r="D49" s="109"/>
      <c r="E49" s="109"/>
      <c r="F49" s="109"/>
      <c r="G49" s="30" t="s">
        <v>82</v>
      </c>
      <c r="H49" s="8">
        <v>0</v>
      </c>
      <c r="I49" s="27" t="s">
        <v>29</v>
      </c>
      <c r="J49" s="28">
        <v>0</v>
      </c>
      <c r="K49" s="32">
        <v>1</v>
      </c>
      <c r="L49" s="28">
        <v>0</v>
      </c>
      <c r="M49" s="28">
        <v>0</v>
      </c>
      <c r="N49" s="7" t="s">
        <v>30</v>
      </c>
      <c r="O49" s="84"/>
      <c r="P49" s="84"/>
      <c r="Q49" s="87"/>
      <c r="R49" s="90"/>
      <c r="S49" s="93"/>
    </row>
    <row r="50" spans="1:19" ht="15" customHeight="1" x14ac:dyDescent="0.2">
      <c r="A50" s="63"/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6"/>
    </row>
    <row r="51" spans="1:19" ht="15.75" x14ac:dyDescent="0.2">
      <c r="A51" s="59" t="s">
        <v>83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1"/>
    </row>
    <row r="52" spans="1:19" s="43" customFormat="1" ht="28.5" x14ac:dyDescent="0.2">
      <c r="A52" s="62">
        <v>11</v>
      </c>
      <c r="B52" s="98" t="s">
        <v>84</v>
      </c>
      <c r="C52" s="98" t="s">
        <v>49</v>
      </c>
      <c r="D52" s="107">
        <v>2250062952</v>
      </c>
      <c r="E52" s="107" t="s">
        <v>76</v>
      </c>
      <c r="F52" s="107" t="s">
        <v>27</v>
      </c>
      <c r="G52" s="42" t="s">
        <v>77</v>
      </c>
      <c r="H52" s="41">
        <v>100</v>
      </c>
      <c r="I52" s="41" t="s">
        <v>29</v>
      </c>
      <c r="J52" s="41">
        <v>46000</v>
      </c>
      <c r="K52" s="41">
        <v>1</v>
      </c>
      <c r="L52" s="41">
        <v>46000</v>
      </c>
      <c r="M52" s="41">
        <v>53820</v>
      </c>
      <c r="N52" s="41" t="s">
        <v>30</v>
      </c>
      <c r="O52" s="82" t="s">
        <v>78</v>
      </c>
      <c r="P52" s="82" t="s">
        <v>79</v>
      </c>
      <c r="Q52" s="85"/>
      <c r="R52" s="88">
        <f>M52*(100-Q52)/100</f>
        <v>53820</v>
      </c>
      <c r="S52" s="91" t="s">
        <v>33</v>
      </c>
    </row>
    <row r="53" spans="1:19" ht="14.25" x14ac:dyDescent="0.2">
      <c r="A53" s="97"/>
      <c r="B53" s="99"/>
      <c r="C53" s="99"/>
      <c r="D53" s="108"/>
      <c r="E53" s="108"/>
      <c r="F53" s="108"/>
      <c r="G53" s="25" t="s">
        <v>80</v>
      </c>
      <c r="H53" s="26">
        <v>80</v>
      </c>
      <c r="I53" s="27" t="s">
        <v>29</v>
      </c>
      <c r="J53" s="28">
        <v>57684</v>
      </c>
      <c r="K53" s="32">
        <v>1</v>
      </c>
      <c r="L53" s="28">
        <v>57684</v>
      </c>
      <c r="M53" s="28">
        <v>67490.28</v>
      </c>
      <c r="N53" s="25" t="s">
        <v>30</v>
      </c>
      <c r="O53" s="83"/>
      <c r="P53" s="83"/>
      <c r="Q53" s="86"/>
      <c r="R53" s="89"/>
      <c r="S53" s="92"/>
    </row>
    <row r="54" spans="1:19" ht="14.25" x14ac:dyDescent="0.2">
      <c r="A54" s="97"/>
      <c r="B54" s="99"/>
      <c r="C54" s="99"/>
      <c r="D54" s="108"/>
      <c r="E54" s="108"/>
      <c r="F54" s="108"/>
      <c r="G54" s="30" t="s">
        <v>81</v>
      </c>
      <c r="H54" s="8">
        <v>0</v>
      </c>
      <c r="I54" s="27" t="s">
        <v>29</v>
      </c>
      <c r="J54" s="28">
        <v>0</v>
      </c>
      <c r="K54" s="32">
        <v>1</v>
      </c>
      <c r="L54" s="28">
        <v>0</v>
      </c>
      <c r="M54" s="28">
        <v>0</v>
      </c>
      <c r="N54" s="7" t="s">
        <v>30</v>
      </c>
      <c r="O54" s="83"/>
      <c r="P54" s="83"/>
      <c r="Q54" s="86"/>
      <c r="R54" s="89"/>
      <c r="S54" s="92"/>
    </row>
    <row r="55" spans="1:19" ht="14.25" x14ac:dyDescent="0.2">
      <c r="A55" s="97"/>
      <c r="B55" s="100"/>
      <c r="C55" s="100"/>
      <c r="D55" s="109"/>
      <c r="E55" s="109"/>
      <c r="F55" s="109"/>
      <c r="G55" s="30" t="s">
        <v>82</v>
      </c>
      <c r="H55" s="8">
        <v>0</v>
      </c>
      <c r="I55" s="27" t="s">
        <v>29</v>
      </c>
      <c r="J55" s="28">
        <v>0</v>
      </c>
      <c r="K55" s="32">
        <v>1</v>
      </c>
      <c r="L55" s="28">
        <v>0</v>
      </c>
      <c r="M55" s="28">
        <v>0</v>
      </c>
      <c r="N55" s="7" t="s">
        <v>30</v>
      </c>
      <c r="O55" s="84"/>
      <c r="P55" s="84"/>
      <c r="Q55" s="87"/>
      <c r="R55" s="90"/>
      <c r="S55" s="93"/>
    </row>
    <row r="56" spans="1:19" ht="14.25" x14ac:dyDescent="0.2">
      <c r="A56" s="63"/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6"/>
    </row>
    <row r="57" spans="1:19" ht="15.75" x14ac:dyDescent="0.2">
      <c r="A57" s="59" t="s">
        <v>85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1"/>
    </row>
    <row r="58" spans="1:19" ht="28.5" x14ac:dyDescent="0.2">
      <c r="A58" s="62">
        <v>12</v>
      </c>
      <c r="B58" s="98" t="s">
        <v>86</v>
      </c>
      <c r="C58" s="98" t="s">
        <v>49</v>
      </c>
      <c r="D58" s="107">
        <v>2250062952</v>
      </c>
      <c r="E58" s="107" t="s">
        <v>76</v>
      </c>
      <c r="F58" s="107" t="s">
        <v>27</v>
      </c>
      <c r="G58" s="38" t="s">
        <v>77</v>
      </c>
      <c r="H58" s="39">
        <v>100</v>
      </c>
      <c r="I58" s="40" t="s">
        <v>29</v>
      </c>
      <c r="J58" s="40">
        <v>34000</v>
      </c>
      <c r="K58" s="41">
        <v>1</v>
      </c>
      <c r="L58" s="40">
        <v>34000</v>
      </c>
      <c r="M58" s="40">
        <v>39780</v>
      </c>
      <c r="N58" s="38" t="s">
        <v>30</v>
      </c>
      <c r="O58" s="82" t="s">
        <v>78</v>
      </c>
      <c r="P58" s="82" t="s">
        <v>79</v>
      </c>
      <c r="Q58" s="85"/>
      <c r="R58" s="88">
        <f>M58*(100-Q58)/100</f>
        <v>39780</v>
      </c>
      <c r="S58" s="91" t="s">
        <v>33</v>
      </c>
    </row>
    <row r="59" spans="1:19" ht="14.25" x14ac:dyDescent="0.2">
      <c r="A59" s="97"/>
      <c r="B59" s="99"/>
      <c r="C59" s="99"/>
      <c r="D59" s="108"/>
      <c r="E59" s="108"/>
      <c r="F59" s="108"/>
      <c r="G59" s="25" t="s">
        <v>80</v>
      </c>
      <c r="H59" s="26">
        <v>72</v>
      </c>
      <c r="I59" s="27" t="s">
        <v>29</v>
      </c>
      <c r="J59" s="28">
        <v>49932</v>
      </c>
      <c r="K59" s="32">
        <v>1</v>
      </c>
      <c r="L59" s="28">
        <v>49932</v>
      </c>
      <c r="M59" s="28">
        <v>58420.439999999995</v>
      </c>
      <c r="N59" s="25" t="s">
        <v>30</v>
      </c>
      <c r="O59" s="83"/>
      <c r="P59" s="83"/>
      <c r="Q59" s="86"/>
      <c r="R59" s="89"/>
      <c r="S59" s="92"/>
    </row>
    <row r="60" spans="1:19" ht="14.25" x14ac:dyDescent="0.2">
      <c r="A60" s="97"/>
      <c r="B60" s="99"/>
      <c r="C60" s="99"/>
      <c r="D60" s="108"/>
      <c r="E60" s="108"/>
      <c r="F60" s="108"/>
      <c r="G60" s="30" t="s">
        <v>81</v>
      </c>
      <c r="H60" s="8">
        <v>0</v>
      </c>
      <c r="I60" s="27" t="s">
        <v>29</v>
      </c>
      <c r="J60" s="28">
        <v>0</v>
      </c>
      <c r="K60" s="32">
        <v>1</v>
      </c>
      <c r="L60" s="28">
        <v>0</v>
      </c>
      <c r="M60" s="28">
        <v>0</v>
      </c>
      <c r="N60" s="7" t="s">
        <v>30</v>
      </c>
      <c r="O60" s="83"/>
      <c r="P60" s="83"/>
      <c r="Q60" s="86"/>
      <c r="R60" s="89"/>
      <c r="S60" s="92"/>
    </row>
    <row r="61" spans="1:19" ht="14.25" x14ac:dyDescent="0.2">
      <c r="A61" s="97"/>
      <c r="B61" s="100"/>
      <c r="C61" s="100"/>
      <c r="D61" s="109"/>
      <c r="E61" s="109"/>
      <c r="F61" s="109"/>
      <c r="G61" s="30" t="s">
        <v>82</v>
      </c>
      <c r="H61" s="8">
        <v>0</v>
      </c>
      <c r="I61" s="27" t="s">
        <v>29</v>
      </c>
      <c r="J61" s="28">
        <v>0</v>
      </c>
      <c r="K61" s="32">
        <v>1</v>
      </c>
      <c r="L61" s="28">
        <v>0</v>
      </c>
      <c r="M61" s="28">
        <v>0</v>
      </c>
      <c r="N61" s="7" t="s">
        <v>30</v>
      </c>
      <c r="O61" s="84"/>
      <c r="P61" s="84"/>
      <c r="Q61" s="87"/>
      <c r="R61" s="90"/>
      <c r="S61" s="93"/>
    </row>
    <row r="62" spans="1:19" ht="14.25" x14ac:dyDescent="0.2">
      <c r="A62" s="63"/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6"/>
    </row>
    <row r="63" spans="1:19" ht="15.75" x14ac:dyDescent="0.2">
      <c r="A63" s="59" t="s">
        <v>87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1"/>
    </row>
    <row r="64" spans="1:19" ht="28.5" x14ac:dyDescent="0.2">
      <c r="A64" s="62">
        <v>13</v>
      </c>
      <c r="B64" s="98" t="s">
        <v>88</v>
      </c>
      <c r="C64" s="98" t="s">
        <v>49</v>
      </c>
      <c r="D64" s="107">
        <v>2250062952</v>
      </c>
      <c r="E64" s="107" t="s">
        <v>76</v>
      </c>
      <c r="F64" s="107" t="s">
        <v>27</v>
      </c>
      <c r="G64" s="38" t="s">
        <v>77</v>
      </c>
      <c r="H64" s="39">
        <v>100</v>
      </c>
      <c r="I64" s="40" t="s">
        <v>29</v>
      </c>
      <c r="J64" s="40">
        <v>15000</v>
      </c>
      <c r="K64" s="41">
        <v>1</v>
      </c>
      <c r="L64" s="40">
        <v>15000</v>
      </c>
      <c r="M64" s="40">
        <v>17550</v>
      </c>
      <c r="N64" s="38" t="s">
        <v>30</v>
      </c>
      <c r="O64" s="82" t="s">
        <v>78</v>
      </c>
      <c r="P64" s="82" t="s">
        <v>79</v>
      </c>
      <c r="Q64" s="85"/>
      <c r="R64" s="88">
        <f>M64*(100-Q64)/100</f>
        <v>17550</v>
      </c>
      <c r="S64" s="91" t="s">
        <v>33</v>
      </c>
    </row>
    <row r="65" spans="1:19" ht="14.25" x14ac:dyDescent="0.2">
      <c r="A65" s="97"/>
      <c r="B65" s="99"/>
      <c r="C65" s="99"/>
      <c r="D65" s="108"/>
      <c r="E65" s="108"/>
      <c r="F65" s="108"/>
      <c r="G65" s="25" t="s">
        <v>80</v>
      </c>
      <c r="H65" s="26">
        <v>76</v>
      </c>
      <c r="I65" s="27" t="s">
        <v>29</v>
      </c>
      <c r="J65" s="28">
        <v>20352</v>
      </c>
      <c r="K65" s="32">
        <v>1</v>
      </c>
      <c r="L65" s="28">
        <v>20352</v>
      </c>
      <c r="M65" s="28">
        <v>23811.84</v>
      </c>
      <c r="N65" s="25" t="s">
        <v>30</v>
      </c>
      <c r="O65" s="83"/>
      <c r="P65" s="83"/>
      <c r="Q65" s="86"/>
      <c r="R65" s="89"/>
      <c r="S65" s="92"/>
    </row>
    <row r="66" spans="1:19" ht="14.25" x14ac:dyDescent="0.2">
      <c r="A66" s="97"/>
      <c r="B66" s="99"/>
      <c r="C66" s="99"/>
      <c r="D66" s="108"/>
      <c r="E66" s="108"/>
      <c r="F66" s="108"/>
      <c r="G66" s="30" t="s">
        <v>81</v>
      </c>
      <c r="H66" s="8">
        <v>0</v>
      </c>
      <c r="I66" s="27" t="s">
        <v>29</v>
      </c>
      <c r="J66" s="28">
        <v>0</v>
      </c>
      <c r="K66" s="32">
        <v>1</v>
      </c>
      <c r="L66" s="28">
        <v>0</v>
      </c>
      <c r="M66" s="28">
        <v>0</v>
      </c>
      <c r="N66" s="7" t="s">
        <v>30</v>
      </c>
      <c r="O66" s="83"/>
      <c r="P66" s="83"/>
      <c r="Q66" s="86"/>
      <c r="R66" s="89"/>
      <c r="S66" s="92"/>
    </row>
    <row r="67" spans="1:19" ht="14.25" x14ac:dyDescent="0.2">
      <c r="A67" s="97"/>
      <c r="B67" s="100"/>
      <c r="C67" s="100"/>
      <c r="D67" s="109"/>
      <c r="E67" s="109"/>
      <c r="F67" s="109"/>
      <c r="G67" s="30" t="s">
        <v>82</v>
      </c>
      <c r="H67" s="8">
        <v>0</v>
      </c>
      <c r="I67" s="27" t="s">
        <v>29</v>
      </c>
      <c r="J67" s="28">
        <v>0</v>
      </c>
      <c r="K67" s="32">
        <v>1</v>
      </c>
      <c r="L67" s="28">
        <v>0</v>
      </c>
      <c r="M67" s="28">
        <v>0</v>
      </c>
      <c r="N67" s="7" t="s">
        <v>30</v>
      </c>
      <c r="O67" s="84"/>
      <c r="P67" s="84"/>
      <c r="Q67" s="87"/>
      <c r="R67" s="90"/>
      <c r="S67" s="93"/>
    </row>
    <row r="68" spans="1:19" ht="14.25" x14ac:dyDescent="0.2">
      <c r="A68" s="63"/>
      <c r="B68" s="94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6"/>
    </row>
    <row r="69" spans="1:19" ht="15.75" x14ac:dyDescent="0.2">
      <c r="A69" s="59" t="s">
        <v>89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1"/>
    </row>
    <row r="70" spans="1:19" ht="28.5" x14ac:dyDescent="0.2">
      <c r="A70" s="62">
        <v>14</v>
      </c>
      <c r="B70" s="98" t="s">
        <v>90</v>
      </c>
      <c r="C70" s="98" t="s">
        <v>49</v>
      </c>
      <c r="D70" s="107">
        <v>2250062952</v>
      </c>
      <c r="E70" s="107" t="s">
        <v>38</v>
      </c>
      <c r="F70" s="107" t="s">
        <v>27</v>
      </c>
      <c r="G70" s="38" t="s">
        <v>91</v>
      </c>
      <c r="H70" s="39">
        <v>100</v>
      </c>
      <c r="I70" s="40" t="s">
        <v>29</v>
      </c>
      <c r="J70" s="40">
        <v>20000</v>
      </c>
      <c r="K70" s="41">
        <v>1</v>
      </c>
      <c r="L70" s="40">
        <v>20000</v>
      </c>
      <c r="M70" s="40">
        <v>23400</v>
      </c>
      <c r="N70" s="38" t="s">
        <v>30</v>
      </c>
      <c r="O70" s="82" t="s">
        <v>78</v>
      </c>
      <c r="P70" s="82" t="s">
        <v>79</v>
      </c>
      <c r="Q70" s="85"/>
      <c r="R70" s="88">
        <f>M70*(100-Q70)/100</f>
        <v>23400</v>
      </c>
      <c r="S70" s="91" t="s">
        <v>33</v>
      </c>
    </row>
    <row r="71" spans="1:19" ht="14.25" x14ac:dyDescent="0.2">
      <c r="A71" s="97"/>
      <c r="B71" s="99"/>
      <c r="C71" s="99"/>
      <c r="D71" s="108"/>
      <c r="E71" s="108"/>
      <c r="F71" s="108"/>
      <c r="G71" s="25" t="s">
        <v>92</v>
      </c>
      <c r="H71" s="26">
        <v>0</v>
      </c>
      <c r="I71" s="27" t="s">
        <v>29</v>
      </c>
      <c r="J71" s="28">
        <v>0</v>
      </c>
      <c r="K71" s="32">
        <v>1</v>
      </c>
      <c r="L71" s="28">
        <v>0</v>
      </c>
      <c r="M71" s="28">
        <v>0</v>
      </c>
      <c r="N71" s="25" t="s">
        <v>30</v>
      </c>
      <c r="O71" s="83"/>
      <c r="P71" s="83"/>
      <c r="Q71" s="86"/>
      <c r="R71" s="89"/>
      <c r="S71" s="92"/>
    </row>
    <row r="72" spans="1:19" ht="14.25" x14ac:dyDescent="0.2">
      <c r="A72" s="97"/>
      <c r="B72" s="99"/>
      <c r="C72" s="99"/>
      <c r="D72" s="108"/>
      <c r="E72" s="108"/>
      <c r="F72" s="108"/>
      <c r="G72" s="30" t="s">
        <v>39</v>
      </c>
      <c r="H72" s="8">
        <v>0</v>
      </c>
      <c r="I72" s="27" t="s">
        <v>29</v>
      </c>
      <c r="J72" s="28">
        <v>0</v>
      </c>
      <c r="K72" s="32">
        <v>1</v>
      </c>
      <c r="L72" s="28">
        <v>0</v>
      </c>
      <c r="M72" s="28">
        <v>0</v>
      </c>
      <c r="N72" s="7" t="s">
        <v>30</v>
      </c>
      <c r="O72" s="83"/>
      <c r="P72" s="83"/>
      <c r="Q72" s="86"/>
      <c r="R72" s="89"/>
      <c r="S72" s="92"/>
    </row>
    <row r="73" spans="1:19" ht="14.25" x14ac:dyDescent="0.2">
      <c r="A73" s="97"/>
      <c r="B73" s="100"/>
      <c r="C73" s="100"/>
      <c r="D73" s="109"/>
      <c r="E73" s="109"/>
      <c r="F73" s="109"/>
      <c r="G73" s="30" t="s">
        <v>93</v>
      </c>
      <c r="H73" s="8">
        <v>0</v>
      </c>
      <c r="I73" s="27" t="s">
        <v>29</v>
      </c>
      <c r="J73" s="28">
        <v>0</v>
      </c>
      <c r="K73" s="32">
        <v>1</v>
      </c>
      <c r="L73" s="28">
        <v>0</v>
      </c>
      <c r="M73" s="28">
        <v>0</v>
      </c>
      <c r="N73" s="7" t="s">
        <v>30</v>
      </c>
      <c r="O73" s="84"/>
      <c r="P73" s="84"/>
      <c r="Q73" s="87"/>
      <c r="R73" s="90"/>
      <c r="S73" s="93"/>
    </row>
    <row r="74" spans="1:19" ht="14.25" x14ac:dyDescent="0.2">
      <c r="A74" s="63"/>
      <c r="B74" s="94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6"/>
    </row>
    <row r="75" spans="1:19" ht="15.75" x14ac:dyDescent="0.2">
      <c r="A75" s="59" t="s">
        <v>94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1"/>
    </row>
    <row r="76" spans="1:19" ht="28.5" x14ac:dyDescent="0.2">
      <c r="A76" s="62">
        <v>15</v>
      </c>
      <c r="B76" s="98" t="s">
        <v>95</v>
      </c>
      <c r="C76" s="98" t="s">
        <v>49</v>
      </c>
      <c r="D76" s="107">
        <v>2250062952</v>
      </c>
      <c r="E76" s="107" t="s">
        <v>38</v>
      </c>
      <c r="F76" s="107" t="s">
        <v>27</v>
      </c>
      <c r="G76" s="38" t="s">
        <v>91</v>
      </c>
      <c r="H76" s="39">
        <v>100</v>
      </c>
      <c r="I76" s="40" t="s">
        <v>29</v>
      </c>
      <c r="J76" s="40">
        <v>35000</v>
      </c>
      <c r="K76" s="41">
        <v>1</v>
      </c>
      <c r="L76" s="40">
        <v>35000</v>
      </c>
      <c r="M76" s="40">
        <v>40950</v>
      </c>
      <c r="N76" s="38" t="s">
        <v>30</v>
      </c>
      <c r="O76" s="82" t="s">
        <v>78</v>
      </c>
      <c r="P76" s="82" t="s">
        <v>79</v>
      </c>
      <c r="Q76" s="85"/>
      <c r="R76" s="88">
        <f>M76*(100-Q76)/100</f>
        <v>40950</v>
      </c>
      <c r="S76" s="91" t="s">
        <v>33</v>
      </c>
    </row>
    <row r="77" spans="1:19" ht="14.25" x14ac:dyDescent="0.2">
      <c r="A77" s="97"/>
      <c r="B77" s="99"/>
      <c r="C77" s="99"/>
      <c r="D77" s="108"/>
      <c r="E77" s="108"/>
      <c r="F77" s="108"/>
      <c r="G77" s="25" t="s">
        <v>92</v>
      </c>
      <c r="H77" s="26">
        <v>0</v>
      </c>
      <c r="I77" s="27" t="s">
        <v>29</v>
      </c>
      <c r="J77" s="28">
        <v>0</v>
      </c>
      <c r="K77" s="32">
        <v>1</v>
      </c>
      <c r="L77" s="28">
        <v>0</v>
      </c>
      <c r="M77" s="28">
        <v>0</v>
      </c>
      <c r="N77" s="25" t="s">
        <v>30</v>
      </c>
      <c r="O77" s="83"/>
      <c r="P77" s="83"/>
      <c r="Q77" s="86"/>
      <c r="R77" s="89"/>
      <c r="S77" s="92"/>
    </row>
    <row r="78" spans="1:19" ht="14.25" x14ac:dyDescent="0.2">
      <c r="A78" s="97"/>
      <c r="B78" s="99"/>
      <c r="C78" s="99"/>
      <c r="D78" s="108"/>
      <c r="E78" s="108"/>
      <c r="F78" s="108"/>
      <c r="G78" s="30" t="s">
        <v>39</v>
      </c>
      <c r="H78" s="8">
        <v>0</v>
      </c>
      <c r="I78" s="27" t="s">
        <v>29</v>
      </c>
      <c r="J78" s="28">
        <v>0</v>
      </c>
      <c r="K78" s="32">
        <v>1</v>
      </c>
      <c r="L78" s="28">
        <v>0</v>
      </c>
      <c r="M78" s="28">
        <v>0</v>
      </c>
      <c r="N78" s="7" t="s">
        <v>30</v>
      </c>
      <c r="O78" s="83"/>
      <c r="P78" s="83"/>
      <c r="Q78" s="86"/>
      <c r="R78" s="89"/>
      <c r="S78" s="92"/>
    </row>
    <row r="79" spans="1:19" ht="14.25" x14ac:dyDescent="0.2">
      <c r="A79" s="97"/>
      <c r="B79" s="100"/>
      <c r="C79" s="100"/>
      <c r="D79" s="109"/>
      <c r="E79" s="109"/>
      <c r="F79" s="109"/>
      <c r="G79" s="30" t="s">
        <v>93</v>
      </c>
      <c r="H79" s="8">
        <v>0</v>
      </c>
      <c r="I79" s="27" t="s">
        <v>29</v>
      </c>
      <c r="J79" s="28">
        <v>0</v>
      </c>
      <c r="K79" s="32">
        <v>1</v>
      </c>
      <c r="L79" s="28">
        <v>0</v>
      </c>
      <c r="M79" s="28">
        <v>0</v>
      </c>
      <c r="N79" s="7" t="s">
        <v>30</v>
      </c>
      <c r="O79" s="84"/>
      <c r="P79" s="84"/>
      <c r="Q79" s="87"/>
      <c r="R79" s="90"/>
      <c r="S79" s="93"/>
    </row>
    <row r="80" spans="1:19" ht="14.25" x14ac:dyDescent="0.2">
      <c r="A80" s="63"/>
      <c r="B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6"/>
    </row>
    <row r="81" spans="1:19" ht="15.75" x14ac:dyDescent="0.2">
      <c r="A81" s="59" t="s">
        <v>96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1"/>
    </row>
    <row r="82" spans="1:19" ht="28.5" x14ac:dyDescent="0.2">
      <c r="A82" s="62">
        <v>16</v>
      </c>
      <c r="B82" s="98" t="s">
        <v>97</v>
      </c>
      <c r="C82" s="98" t="s">
        <v>49</v>
      </c>
      <c r="D82" s="107">
        <v>2250062952</v>
      </c>
      <c r="E82" s="107" t="s">
        <v>38</v>
      </c>
      <c r="F82" s="107" t="s">
        <v>27</v>
      </c>
      <c r="G82" s="38" t="s">
        <v>91</v>
      </c>
      <c r="H82" s="39">
        <v>100</v>
      </c>
      <c r="I82" s="40" t="s">
        <v>29</v>
      </c>
      <c r="J82" s="40">
        <v>28000</v>
      </c>
      <c r="K82" s="41">
        <v>1</v>
      </c>
      <c r="L82" s="40">
        <v>28000</v>
      </c>
      <c r="M82" s="40">
        <v>32759.999999999996</v>
      </c>
      <c r="N82" s="38" t="s">
        <v>30</v>
      </c>
      <c r="O82" s="82" t="s">
        <v>78</v>
      </c>
      <c r="P82" s="82" t="s">
        <v>79</v>
      </c>
      <c r="Q82" s="85"/>
      <c r="R82" s="88">
        <f>M82*(100-Q82)/100</f>
        <v>32759.999999999996</v>
      </c>
      <c r="S82" s="91" t="s">
        <v>33</v>
      </c>
    </row>
    <row r="83" spans="1:19" ht="14.25" x14ac:dyDescent="0.2">
      <c r="A83" s="97"/>
      <c r="B83" s="99"/>
      <c r="C83" s="99"/>
      <c r="D83" s="108"/>
      <c r="E83" s="108"/>
      <c r="F83" s="108"/>
      <c r="G83" s="25" t="s">
        <v>92</v>
      </c>
      <c r="H83" s="26">
        <v>0</v>
      </c>
      <c r="I83" s="27" t="s">
        <v>29</v>
      </c>
      <c r="J83" s="28">
        <v>0</v>
      </c>
      <c r="K83" s="32">
        <v>1</v>
      </c>
      <c r="L83" s="28">
        <v>0</v>
      </c>
      <c r="M83" s="28">
        <v>0</v>
      </c>
      <c r="N83" s="25" t="s">
        <v>30</v>
      </c>
      <c r="O83" s="83"/>
      <c r="P83" s="83"/>
      <c r="Q83" s="86"/>
      <c r="R83" s="89"/>
      <c r="S83" s="92"/>
    </row>
    <row r="84" spans="1:19" ht="14.25" x14ac:dyDescent="0.2">
      <c r="A84" s="97"/>
      <c r="B84" s="99"/>
      <c r="C84" s="99"/>
      <c r="D84" s="108"/>
      <c r="E84" s="108"/>
      <c r="F84" s="108"/>
      <c r="G84" s="30" t="s">
        <v>39</v>
      </c>
      <c r="H84" s="8">
        <v>0</v>
      </c>
      <c r="I84" s="27" t="s">
        <v>29</v>
      </c>
      <c r="J84" s="28">
        <v>0</v>
      </c>
      <c r="K84" s="32">
        <v>1</v>
      </c>
      <c r="L84" s="28">
        <v>0</v>
      </c>
      <c r="M84" s="28">
        <v>0</v>
      </c>
      <c r="N84" s="7" t="s">
        <v>30</v>
      </c>
      <c r="O84" s="83"/>
      <c r="P84" s="83"/>
      <c r="Q84" s="86"/>
      <c r="R84" s="89"/>
      <c r="S84" s="92"/>
    </row>
    <row r="85" spans="1:19" ht="14.25" x14ac:dyDescent="0.2">
      <c r="A85" s="97"/>
      <c r="B85" s="100"/>
      <c r="C85" s="100"/>
      <c r="D85" s="109"/>
      <c r="E85" s="109"/>
      <c r="F85" s="109"/>
      <c r="G85" s="30" t="s">
        <v>93</v>
      </c>
      <c r="H85" s="8">
        <v>0</v>
      </c>
      <c r="I85" s="27" t="s">
        <v>29</v>
      </c>
      <c r="J85" s="28">
        <v>0</v>
      </c>
      <c r="K85" s="32">
        <v>1</v>
      </c>
      <c r="L85" s="28">
        <v>0</v>
      </c>
      <c r="M85" s="28">
        <v>0</v>
      </c>
      <c r="N85" s="7" t="s">
        <v>30</v>
      </c>
      <c r="O85" s="84"/>
      <c r="P85" s="84"/>
      <c r="Q85" s="87"/>
      <c r="R85" s="90"/>
      <c r="S85" s="93"/>
    </row>
    <row r="86" spans="1:19" ht="14.25" x14ac:dyDescent="0.2">
      <c r="A86" s="63"/>
      <c r="B86" s="94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6"/>
    </row>
    <row r="87" spans="1:19" ht="15.75" x14ac:dyDescent="0.2">
      <c r="A87" s="59" t="s">
        <v>98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1"/>
    </row>
    <row r="88" spans="1:19" ht="14.25" x14ac:dyDescent="0.2">
      <c r="A88" s="62">
        <v>17</v>
      </c>
      <c r="B88" s="98" t="s">
        <v>99</v>
      </c>
      <c r="C88" s="98" t="s">
        <v>100</v>
      </c>
      <c r="D88" s="107">
        <v>253023</v>
      </c>
      <c r="E88" s="107" t="s">
        <v>101</v>
      </c>
      <c r="F88" s="107" t="s">
        <v>27</v>
      </c>
      <c r="G88" s="30" t="s">
        <v>102</v>
      </c>
      <c r="H88" s="8">
        <v>100</v>
      </c>
      <c r="I88" s="44" t="s">
        <v>103</v>
      </c>
      <c r="J88" s="45">
        <v>9500</v>
      </c>
      <c r="K88" s="46">
        <v>1</v>
      </c>
      <c r="L88" s="45">
        <v>9500</v>
      </c>
      <c r="M88" s="45">
        <v>11115</v>
      </c>
      <c r="N88" s="30" t="s">
        <v>30</v>
      </c>
      <c r="O88" s="82" t="s">
        <v>52</v>
      </c>
      <c r="P88" s="82" t="s">
        <v>32</v>
      </c>
      <c r="Q88" s="85"/>
      <c r="R88" s="88">
        <v>17700</v>
      </c>
      <c r="S88" s="91" t="s">
        <v>33</v>
      </c>
    </row>
    <row r="89" spans="1:19" ht="14.25" x14ac:dyDescent="0.2">
      <c r="A89" s="97"/>
      <c r="B89" s="99"/>
      <c r="C89" s="99"/>
      <c r="D89" s="108"/>
      <c r="E89" s="108"/>
      <c r="F89" s="108"/>
      <c r="G89" s="47" t="s">
        <v>104</v>
      </c>
      <c r="H89" s="48">
        <v>100</v>
      </c>
      <c r="I89" s="12" t="s">
        <v>103</v>
      </c>
      <c r="J89" s="13">
        <v>10000</v>
      </c>
      <c r="K89" s="31">
        <v>1</v>
      </c>
      <c r="L89" s="13">
        <v>10000</v>
      </c>
      <c r="M89" s="13">
        <v>11700</v>
      </c>
      <c r="N89" s="47" t="s">
        <v>30</v>
      </c>
      <c r="O89" s="83"/>
      <c r="P89" s="83"/>
      <c r="Q89" s="86"/>
      <c r="R89" s="89"/>
      <c r="S89" s="92"/>
    </row>
    <row r="90" spans="1:19" ht="14.25" x14ac:dyDescent="0.2">
      <c r="A90" s="97"/>
      <c r="B90" s="99"/>
      <c r="C90" s="99"/>
      <c r="D90" s="108"/>
      <c r="E90" s="108"/>
      <c r="F90" s="108"/>
      <c r="G90" s="30" t="s">
        <v>105</v>
      </c>
      <c r="H90" s="8">
        <v>75</v>
      </c>
      <c r="I90" s="27" t="s">
        <v>103</v>
      </c>
      <c r="J90" s="28">
        <v>15300</v>
      </c>
      <c r="K90" s="32">
        <v>1</v>
      </c>
      <c r="L90" s="28">
        <v>15300</v>
      </c>
      <c r="M90" s="28">
        <v>17901</v>
      </c>
      <c r="N90" s="7" t="s">
        <v>30</v>
      </c>
      <c r="O90" s="83"/>
      <c r="P90" s="83"/>
      <c r="Q90" s="86"/>
      <c r="R90" s="89"/>
      <c r="S90" s="92"/>
    </row>
    <row r="91" spans="1:19" ht="14.25" x14ac:dyDescent="0.2">
      <c r="A91" s="97"/>
      <c r="B91" s="100"/>
      <c r="C91" s="100"/>
      <c r="D91" s="109"/>
      <c r="E91" s="109"/>
      <c r="F91" s="109"/>
      <c r="G91" s="30" t="s">
        <v>106</v>
      </c>
      <c r="H91" s="8">
        <v>53</v>
      </c>
      <c r="I91" s="27" t="s">
        <v>103</v>
      </c>
      <c r="J91" s="28">
        <v>30000</v>
      </c>
      <c r="K91" s="32">
        <v>1</v>
      </c>
      <c r="L91" s="28">
        <v>30000</v>
      </c>
      <c r="M91" s="28">
        <v>35100</v>
      </c>
      <c r="N91" s="7" t="s">
        <v>30</v>
      </c>
      <c r="O91" s="84"/>
      <c r="P91" s="84"/>
      <c r="Q91" s="87"/>
      <c r="R91" s="90"/>
      <c r="S91" s="93"/>
    </row>
    <row r="92" spans="1:19" ht="14.25" x14ac:dyDescent="0.2">
      <c r="A92" s="63"/>
      <c r="B92" s="94" t="s">
        <v>107</v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6"/>
    </row>
    <row r="93" spans="1:19" ht="15.75" x14ac:dyDescent="0.2">
      <c r="A93" s="59" t="s">
        <v>108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1"/>
    </row>
    <row r="94" spans="1:19" ht="14.25" customHeight="1" x14ac:dyDescent="0.2">
      <c r="A94" s="62">
        <v>18</v>
      </c>
      <c r="B94" s="98" t="s">
        <v>109</v>
      </c>
      <c r="C94" s="98" t="s">
        <v>100</v>
      </c>
      <c r="D94" s="107">
        <v>253023</v>
      </c>
      <c r="E94" s="107" t="s">
        <v>110</v>
      </c>
      <c r="F94" s="107" t="s">
        <v>27</v>
      </c>
      <c r="G94" s="10" t="s">
        <v>111</v>
      </c>
      <c r="H94" s="11">
        <v>100</v>
      </c>
      <c r="I94" s="12" t="s">
        <v>29</v>
      </c>
      <c r="J94" s="13">
        <v>15000</v>
      </c>
      <c r="K94" s="31"/>
      <c r="L94" s="13">
        <v>15000</v>
      </c>
      <c r="M94" s="13">
        <v>17550</v>
      </c>
      <c r="N94" s="10" t="s">
        <v>30</v>
      </c>
      <c r="O94" s="82" t="s">
        <v>52</v>
      </c>
      <c r="P94" s="82" t="s">
        <v>32</v>
      </c>
      <c r="Q94" s="85"/>
      <c r="R94" s="88">
        <f>M94*(100-Q94)/100</f>
        <v>17550</v>
      </c>
      <c r="S94" s="91" t="s">
        <v>33</v>
      </c>
    </row>
    <row r="95" spans="1:19" ht="14.25" x14ac:dyDescent="0.2">
      <c r="A95" s="97"/>
      <c r="B95" s="99"/>
      <c r="C95" s="99"/>
      <c r="D95" s="108"/>
      <c r="E95" s="108"/>
      <c r="F95" s="108"/>
      <c r="G95" s="25" t="s">
        <v>112</v>
      </c>
      <c r="H95" s="26">
        <v>60</v>
      </c>
      <c r="I95" s="27" t="s">
        <v>29</v>
      </c>
      <c r="J95" s="28">
        <v>39000</v>
      </c>
      <c r="K95" s="32"/>
      <c r="L95" s="28">
        <v>39000</v>
      </c>
      <c r="M95" s="28">
        <v>45630</v>
      </c>
      <c r="N95" s="25" t="s">
        <v>30</v>
      </c>
      <c r="O95" s="83"/>
      <c r="P95" s="83"/>
      <c r="Q95" s="86"/>
      <c r="R95" s="89"/>
      <c r="S95" s="92"/>
    </row>
    <row r="96" spans="1:19" ht="14.25" x14ac:dyDescent="0.2">
      <c r="A96" s="97"/>
      <c r="B96" s="99"/>
      <c r="C96" s="99"/>
      <c r="D96" s="108"/>
      <c r="E96" s="108"/>
      <c r="F96" s="108"/>
      <c r="G96" s="30" t="s">
        <v>113</v>
      </c>
      <c r="H96" s="8">
        <v>57</v>
      </c>
      <c r="I96" s="27" t="s">
        <v>29</v>
      </c>
      <c r="J96" s="28">
        <v>41000</v>
      </c>
      <c r="K96" s="32"/>
      <c r="L96" s="28">
        <v>41000</v>
      </c>
      <c r="M96" s="28">
        <v>47970</v>
      </c>
      <c r="N96" s="7" t="s">
        <v>30</v>
      </c>
      <c r="O96" s="83"/>
      <c r="P96" s="83"/>
      <c r="Q96" s="86"/>
      <c r="R96" s="89"/>
      <c r="S96" s="92"/>
    </row>
    <row r="97" spans="1:19" ht="14.25" x14ac:dyDescent="0.2">
      <c r="A97" s="97"/>
      <c r="B97" s="99"/>
      <c r="C97" s="99"/>
      <c r="D97" s="108"/>
      <c r="E97" s="108"/>
      <c r="F97" s="108"/>
      <c r="G97" s="30" t="s">
        <v>114</v>
      </c>
      <c r="H97" s="8">
        <v>53</v>
      </c>
      <c r="I97" s="27" t="s">
        <v>29</v>
      </c>
      <c r="J97" s="28">
        <v>45000</v>
      </c>
      <c r="K97" s="32"/>
      <c r="L97" s="28">
        <v>45000</v>
      </c>
      <c r="M97" s="28">
        <v>52650</v>
      </c>
      <c r="N97" s="7" t="s">
        <v>30</v>
      </c>
      <c r="O97" s="83"/>
      <c r="P97" s="83"/>
      <c r="Q97" s="86"/>
      <c r="R97" s="89"/>
      <c r="S97" s="92"/>
    </row>
    <row r="98" spans="1:19" ht="14.25" x14ac:dyDescent="0.2">
      <c r="A98" s="97"/>
      <c r="B98" s="100"/>
      <c r="C98" s="100"/>
      <c r="D98" s="109"/>
      <c r="E98" s="109"/>
      <c r="F98" s="109"/>
      <c r="G98" s="30" t="s">
        <v>115</v>
      </c>
      <c r="H98" s="8">
        <v>51</v>
      </c>
      <c r="I98" s="27" t="s">
        <v>29</v>
      </c>
      <c r="J98" s="28">
        <v>50000</v>
      </c>
      <c r="K98" s="32"/>
      <c r="L98" s="28">
        <v>50000</v>
      </c>
      <c r="M98" s="28">
        <v>58500</v>
      </c>
      <c r="N98" s="7" t="s">
        <v>30</v>
      </c>
      <c r="O98" s="84"/>
      <c r="P98" s="84"/>
      <c r="Q98" s="87"/>
      <c r="R98" s="90"/>
      <c r="S98" s="93"/>
    </row>
    <row r="99" spans="1:19" ht="14.25" x14ac:dyDescent="0.2">
      <c r="A99" s="63"/>
      <c r="B99" s="94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6"/>
    </row>
    <row r="100" spans="1:19" ht="15.75" x14ac:dyDescent="0.2">
      <c r="A100" s="59" t="s">
        <v>116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1"/>
    </row>
    <row r="101" spans="1:19" ht="14.25" x14ac:dyDescent="0.2">
      <c r="A101" s="62">
        <v>19</v>
      </c>
      <c r="B101" s="98" t="s">
        <v>117</v>
      </c>
      <c r="C101" s="98" t="s">
        <v>100</v>
      </c>
      <c r="D101" s="107">
        <v>253023</v>
      </c>
      <c r="E101" s="107" t="s">
        <v>110</v>
      </c>
      <c r="F101" s="107" t="s">
        <v>27</v>
      </c>
      <c r="G101" s="10" t="s">
        <v>112</v>
      </c>
      <c r="H101" s="11">
        <v>100</v>
      </c>
      <c r="I101" s="12" t="s">
        <v>29</v>
      </c>
      <c r="J101" s="13">
        <v>8000</v>
      </c>
      <c r="K101" s="31"/>
      <c r="L101" s="13">
        <v>8000</v>
      </c>
      <c r="M101" s="13">
        <v>9360</v>
      </c>
      <c r="N101" s="10" t="s">
        <v>30</v>
      </c>
      <c r="O101" s="82" t="s">
        <v>52</v>
      </c>
      <c r="P101" s="82" t="s">
        <v>32</v>
      </c>
      <c r="Q101" s="85"/>
      <c r="R101" s="88">
        <f>M101*(100-Q101)/100</f>
        <v>9360</v>
      </c>
      <c r="S101" s="91" t="s">
        <v>33</v>
      </c>
    </row>
    <row r="102" spans="1:19" ht="14.25" x14ac:dyDescent="0.2">
      <c r="A102" s="97"/>
      <c r="B102" s="99"/>
      <c r="C102" s="99"/>
      <c r="D102" s="108"/>
      <c r="E102" s="108"/>
      <c r="F102" s="108"/>
      <c r="G102" s="25" t="s">
        <v>113</v>
      </c>
      <c r="H102" s="26">
        <v>70</v>
      </c>
      <c r="I102" s="27" t="s">
        <v>29</v>
      </c>
      <c r="J102" s="28">
        <v>14000</v>
      </c>
      <c r="K102" s="32"/>
      <c r="L102" s="28">
        <v>14000</v>
      </c>
      <c r="M102" s="28">
        <v>16380</v>
      </c>
      <c r="N102" s="25" t="s">
        <v>30</v>
      </c>
      <c r="O102" s="83"/>
      <c r="P102" s="83"/>
      <c r="Q102" s="86"/>
      <c r="R102" s="89"/>
      <c r="S102" s="92"/>
    </row>
    <row r="103" spans="1:19" ht="14.25" customHeight="1" x14ac:dyDescent="0.2">
      <c r="A103" s="97"/>
      <c r="B103" s="99"/>
      <c r="C103" s="99"/>
      <c r="D103" s="108"/>
      <c r="E103" s="108"/>
      <c r="F103" s="108"/>
      <c r="G103" s="30" t="s">
        <v>111</v>
      </c>
      <c r="H103" s="8">
        <v>62</v>
      </c>
      <c r="I103" s="27" t="s">
        <v>29</v>
      </c>
      <c r="J103" s="28">
        <v>17500</v>
      </c>
      <c r="K103" s="32"/>
      <c r="L103" s="28">
        <v>17500</v>
      </c>
      <c r="M103" s="28">
        <v>20475</v>
      </c>
      <c r="N103" s="7" t="s">
        <v>30</v>
      </c>
      <c r="O103" s="83"/>
      <c r="P103" s="83"/>
      <c r="Q103" s="86"/>
      <c r="R103" s="89"/>
      <c r="S103" s="92"/>
    </row>
    <row r="104" spans="1:19" ht="14.25" customHeight="1" x14ac:dyDescent="0.2">
      <c r="A104" s="97"/>
      <c r="B104" s="100"/>
      <c r="C104" s="100"/>
      <c r="D104" s="109"/>
      <c r="E104" s="109"/>
      <c r="F104" s="109"/>
      <c r="G104" s="30" t="s">
        <v>115</v>
      </c>
      <c r="H104" s="8">
        <v>41</v>
      </c>
      <c r="I104" s="27" t="s">
        <v>29</v>
      </c>
      <c r="J104" s="28">
        <v>50000</v>
      </c>
      <c r="K104" s="32"/>
      <c r="L104" s="28">
        <v>50000</v>
      </c>
      <c r="M104" s="28">
        <v>58500</v>
      </c>
      <c r="N104" s="7" t="s">
        <v>30</v>
      </c>
      <c r="O104" s="84"/>
      <c r="P104" s="84"/>
      <c r="Q104" s="87"/>
      <c r="R104" s="90"/>
      <c r="S104" s="93"/>
    </row>
    <row r="105" spans="1:19" ht="14.25" x14ac:dyDescent="0.2">
      <c r="A105" s="63"/>
      <c r="B105" s="94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6"/>
    </row>
    <row r="106" spans="1:19" ht="13.5" customHeight="1" x14ac:dyDescent="0.2">
      <c r="A106" s="59" t="s">
        <v>118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1"/>
    </row>
    <row r="107" spans="1:19" ht="14.25" x14ac:dyDescent="0.2">
      <c r="A107" s="62">
        <v>20</v>
      </c>
      <c r="B107" s="98" t="s">
        <v>119</v>
      </c>
      <c r="C107" s="98" t="s">
        <v>100</v>
      </c>
      <c r="D107" s="107">
        <v>2460192752</v>
      </c>
      <c r="E107" s="107" t="s">
        <v>110</v>
      </c>
      <c r="F107" s="107" t="s">
        <v>27</v>
      </c>
      <c r="G107" s="30" t="s">
        <v>111</v>
      </c>
      <c r="H107" s="8">
        <v>94</v>
      </c>
      <c r="I107" s="44" t="s">
        <v>103</v>
      </c>
      <c r="J107" s="45">
        <v>55000</v>
      </c>
      <c r="K107" s="46"/>
      <c r="L107" s="45">
        <v>55000</v>
      </c>
      <c r="M107" s="45">
        <v>64350</v>
      </c>
      <c r="N107" s="30" t="s">
        <v>30</v>
      </c>
      <c r="O107" s="82" t="s">
        <v>52</v>
      </c>
      <c r="P107" s="82" t="s">
        <v>32</v>
      </c>
      <c r="Q107" s="85"/>
      <c r="R107" s="88">
        <v>64350</v>
      </c>
      <c r="S107" s="91" t="s">
        <v>33</v>
      </c>
    </row>
    <row r="108" spans="1:19" ht="14.25" x14ac:dyDescent="0.2">
      <c r="A108" s="97"/>
      <c r="B108" s="99"/>
      <c r="C108" s="99"/>
      <c r="D108" s="108"/>
      <c r="E108" s="108"/>
      <c r="F108" s="108"/>
      <c r="G108" s="47" t="s">
        <v>120</v>
      </c>
      <c r="H108" s="48">
        <v>95</v>
      </c>
      <c r="I108" s="12" t="s">
        <v>103</v>
      </c>
      <c r="J108" s="13">
        <v>59000</v>
      </c>
      <c r="K108" s="31"/>
      <c r="L108" s="13">
        <v>59000</v>
      </c>
      <c r="M108" s="13">
        <v>69030</v>
      </c>
      <c r="N108" s="47" t="s">
        <v>30</v>
      </c>
      <c r="O108" s="83"/>
      <c r="P108" s="83"/>
      <c r="Q108" s="86"/>
      <c r="R108" s="89"/>
      <c r="S108" s="92"/>
    </row>
    <row r="109" spans="1:19" ht="14.25" x14ac:dyDescent="0.2">
      <c r="A109" s="97"/>
      <c r="B109" s="99"/>
      <c r="C109" s="99"/>
      <c r="D109" s="108"/>
      <c r="E109" s="108"/>
      <c r="F109" s="108"/>
      <c r="G109" s="30" t="s">
        <v>121</v>
      </c>
      <c r="H109" s="8">
        <v>63</v>
      </c>
      <c r="I109" s="27" t="s">
        <v>103</v>
      </c>
      <c r="J109" s="28">
        <v>98000</v>
      </c>
      <c r="K109" s="32"/>
      <c r="L109" s="28">
        <v>98000</v>
      </c>
      <c r="M109" s="28">
        <v>114660</v>
      </c>
      <c r="N109" s="7" t="s">
        <v>30</v>
      </c>
      <c r="O109" s="83"/>
      <c r="P109" s="83"/>
      <c r="Q109" s="86"/>
      <c r="R109" s="89"/>
      <c r="S109" s="92"/>
    </row>
    <row r="110" spans="1:19" ht="14.25" x14ac:dyDescent="0.2">
      <c r="A110" s="97"/>
      <c r="B110" s="99"/>
      <c r="C110" s="99"/>
      <c r="D110" s="108"/>
      <c r="E110" s="108"/>
      <c r="F110" s="108"/>
      <c r="G110" s="30" t="s">
        <v>122</v>
      </c>
      <c r="H110" s="8">
        <v>63</v>
      </c>
      <c r="I110" s="27" t="s">
        <v>103</v>
      </c>
      <c r="J110" s="28">
        <v>98000</v>
      </c>
      <c r="K110" s="32"/>
      <c r="L110" s="28">
        <v>98000</v>
      </c>
      <c r="M110" s="28">
        <v>114660</v>
      </c>
      <c r="N110" s="7" t="s">
        <v>30</v>
      </c>
      <c r="O110" s="83"/>
      <c r="P110" s="83"/>
      <c r="Q110" s="86"/>
      <c r="R110" s="89"/>
      <c r="S110" s="92"/>
    </row>
    <row r="111" spans="1:19" ht="14.25" x14ac:dyDescent="0.2">
      <c r="A111" s="97"/>
      <c r="B111" s="100"/>
      <c r="C111" s="100"/>
      <c r="D111" s="109"/>
      <c r="E111" s="109"/>
      <c r="F111" s="109"/>
      <c r="G111" s="30" t="s">
        <v>123</v>
      </c>
      <c r="H111" s="8">
        <v>60</v>
      </c>
      <c r="I111" s="27" t="s">
        <v>103</v>
      </c>
      <c r="J111" s="28">
        <v>105000</v>
      </c>
      <c r="K111" s="32"/>
      <c r="L111" s="28">
        <v>105000</v>
      </c>
      <c r="M111" s="28">
        <v>122850</v>
      </c>
      <c r="N111" s="7" t="s">
        <v>30</v>
      </c>
      <c r="O111" s="84"/>
      <c r="P111" s="84"/>
      <c r="Q111" s="87"/>
      <c r="R111" s="90"/>
      <c r="S111" s="93"/>
    </row>
    <row r="112" spans="1:19" ht="14.25" x14ac:dyDescent="0.2">
      <c r="A112" s="63"/>
      <c r="B112" s="94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6"/>
    </row>
    <row r="113" spans="1:19" ht="15.75" x14ac:dyDescent="0.2">
      <c r="A113" s="59" t="s">
        <v>124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1"/>
    </row>
    <row r="114" spans="1:19" ht="25.5" x14ac:dyDescent="0.2">
      <c r="A114" s="62">
        <v>21</v>
      </c>
      <c r="B114" s="98" t="s">
        <v>125</v>
      </c>
      <c r="C114" s="98" t="s">
        <v>126</v>
      </c>
      <c r="D114" s="107">
        <v>2440122752</v>
      </c>
      <c r="E114" s="107" t="s">
        <v>127</v>
      </c>
      <c r="F114" s="107" t="s">
        <v>27</v>
      </c>
      <c r="G114" s="10" t="s">
        <v>128</v>
      </c>
      <c r="H114" s="11">
        <v>94</v>
      </c>
      <c r="I114" s="12" t="s">
        <v>103</v>
      </c>
      <c r="J114" s="49">
        <v>85470.09</v>
      </c>
      <c r="K114" s="50">
        <v>1</v>
      </c>
      <c r="L114" s="49">
        <v>85470.09</v>
      </c>
      <c r="M114" s="49">
        <v>100000.0053</v>
      </c>
      <c r="N114" s="10" t="s">
        <v>30</v>
      </c>
      <c r="O114" s="82" t="s">
        <v>52</v>
      </c>
      <c r="P114" s="82" t="s">
        <v>32</v>
      </c>
      <c r="Q114" s="85"/>
      <c r="R114" s="88">
        <v>100000.0053</v>
      </c>
      <c r="S114" s="91" t="s">
        <v>33</v>
      </c>
    </row>
    <row r="115" spans="1:19" ht="14.25" x14ac:dyDescent="0.2">
      <c r="A115" s="97"/>
      <c r="B115" s="99"/>
      <c r="C115" s="99"/>
      <c r="D115" s="108"/>
      <c r="E115" s="108"/>
      <c r="F115" s="108"/>
      <c r="G115" s="51" t="s">
        <v>129</v>
      </c>
      <c r="H115" s="52">
        <v>82</v>
      </c>
      <c r="I115" s="44" t="s">
        <v>103</v>
      </c>
      <c r="J115" s="45">
        <v>85470.09</v>
      </c>
      <c r="K115" s="46">
        <v>1</v>
      </c>
      <c r="L115" s="45">
        <v>85470.09</v>
      </c>
      <c r="M115" s="45">
        <v>100000.00529999999</v>
      </c>
      <c r="N115" s="51" t="s">
        <v>30</v>
      </c>
      <c r="O115" s="83"/>
      <c r="P115" s="83"/>
      <c r="Q115" s="86"/>
      <c r="R115" s="89"/>
      <c r="S115" s="92"/>
    </row>
    <row r="116" spans="1:19" ht="14.25" x14ac:dyDescent="0.2">
      <c r="A116" s="97"/>
      <c r="B116" s="100"/>
      <c r="C116" s="100"/>
      <c r="D116" s="109"/>
      <c r="E116" s="109"/>
      <c r="F116" s="109"/>
      <c r="G116" s="30" t="s">
        <v>130</v>
      </c>
      <c r="H116" s="8">
        <v>76</v>
      </c>
      <c r="I116" s="27" t="s">
        <v>103</v>
      </c>
      <c r="J116" s="28">
        <v>85470.09</v>
      </c>
      <c r="K116" s="32">
        <v>1</v>
      </c>
      <c r="L116" s="28">
        <v>85470.09</v>
      </c>
      <c r="M116" s="28">
        <v>100000.00529999999</v>
      </c>
      <c r="N116" s="7" t="s">
        <v>30</v>
      </c>
      <c r="O116" s="84"/>
      <c r="P116" s="84"/>
      <c r="Q116" s="87"/>
      <c r="R116" s="90"/>
      <c r="S116" s="93"/>
    </row>
    <row r="117" spans="1:19" ht="14.25" x14ac:dyDescent="0.2">
      <c r="A117" s="63"/>
      <c r="B117" s="94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6"/>
    </row>
    <row r="119" spans="1:19" ht="15.75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 x14ac:dyDescent="0.2">
      <c r="B120" s="55" t="s">
        <v>131</v>
      </c>
    </row>
  </sheetData>
  <mergeCells count="239">
    <mergeCell ref="R114:R116"/>
    <mergeCell ref="S114:S116"/>
    <mergeCell ref="B117:S117"/>
    <mergeCell ref="A113:S113"/>
    <mergeCell ref="A114:A117"/>
    <mergeCell ref="B114:B116"/>
    <mergeCell ref="C114:C116"/>
    <mergeCell ref="D114:D116"/>
    <mergeCell ref="E114:E116"/>
    <mergeCell ref="F114:F116"/>
    <mergeCell ref="O114:O116"/>
    <mergeCell ref="P114:P116"/>
    <mergeCell ref="Q114:Q116"/>
    <mergeCell ref="O107:O111"/>
    <mergeCell ref="P107:P111"/>
    <mergeCell ref="Q107:Q111"/>
    <mergeCell ref="R107:R111"/>
    <mergeCell ref="S107:S111"/>
    <mergeCell ref="B112:S112"/>
    <mergeCell ref="R101:R104"/>
    <mergeCell ref="S101:S104"/>
    <mergeCell ref="B105:S105"/>
    <mergeCell ref="A106:S106"/>
    <mergeCell ref="A107:A112"/>
    <mergeCell ref="B107:B111"/>
    <mergeCell ref="C107:C111"/>
    <mergeCell ref="D107:D111"/>
    <mergeCell ref="E107:E111"/>
    <mergeCell ref="F107:F111"/>
    <mergeCell ref="A100:S100"/>
    <mergeCell ref="A101:A105"/>
    <mergeCell ref="B101:B104"/>
    <mergeCell ref="C101:C104"/>
    <mergeCell ref="D101:D104"/>
    <mergeCell ref="E101:E104"/>
    <mergeCell ref="F101:F104"/>
    <mergeCell ref="O101:O104"/>
    <mergeCell ref="P101:P104"/>
    <mergeCell ref="Q101:Q104"/>
    <mergeCell ref="O94:O98"/>
    <mergeCell ref="P94:P98"/>
    <mergeCell ref="Q94:Q98"/>
    <mergeCell ref="R94:R98"/>
    <mergeCell ref="S94:S98"/>
    <mergeCell ref="B99:S99"/>
    <mergeCell ref="R88:R91"/>
    <mergeCell ref="S88:S91"/>
    <mergeCell ref="B92:S92"/>
    <mergeCell ref="A93:S93"/>
    <mergeCell ref="A94:A99"/>
    <mergeCell ref="B94:B98"/>
    <mergeCell ref="C94:C98"/>
    <mergeCell ref="D94:D98"/>
    <mergeCell ref="E94:E98"/>
    <mergeCell ref="F94:F98"/>
    <mergeCell ref="A87:S87"/>
    <mergeCell ref="A88:A92"/>
    <mergeCell ref="B88:B91"/>
    <mergeCell ref="C88:C91"/>
    <mergeCell ref="D88:D91"/>
    <mergeCell ref="E88:E91"/>
    <mergeCell ref="F88:F91"/>
    <mergeCell ref="O88:O91"/>
    <mergeCell ref="P88:P91"/>
    <mergeCell ref="Q88:Q91"/>
    <mergeCell ref="O82:O85"/>
    <mergeCell ref="P82:P85"/>
    <mergeCell ref="Q82:Q85"/>
    <mergeCell ref="R82:R85"/>
    <mergeCell ref="S82:S85"/>
    <mergeCell ref="B86:S86"/>
    <mergeCell ref="R76:R79"/>
    <mergeCell ref="S76:S79"/>
    <mergeCell ref="B80:S80"/>
    <mergeCell ref="A81:S81"/>
    <mergeCell ref="A82:A86"/>
    <mergeCell ref="B82:B85"/>
    <mergeCell ref="C82:C85"/>
    <mergeCell ref="D82:D85"/>
    <mergeCell ref="E82:E85"/>
    <mergeCell ref="F82:F85"/>
    <mergeCell ref="A75:S75"/>
    <mergeCell ref="A76:A80"/>
    <mergeCell ref="B76:B79"/>
    <mergeCell ref="C76:C79"/>
    <mergeCell ref="D76:D79"/>
    <mergeCell ref="E76:E79"/>
    <mergeCell ref="F76:F79"/>
    <mergeCell ref="O76:O79"/>
    <mergeCell ref="P76:P79"/>
    <mergeCell ref="Q76:Q79"/>
    <mergeCell ref="O70:O73"/>
    <mergeCell ref="P70:P73"/>
    <mergeCell ref="Q70:Q73"/>
    <mergeCell ref="R70:R73"/>
    <mergeCell ref="S70:S73"/>
    <mergeCell ref="B74:S74"/>
    <mergeCell ref="R64:R67"/>
    <mergeCell ref="S64:S67"/>
    <mergeCell ref="B68:S68"/>
    <mergeCell ref="A69:S69"/>
    <mergeCell ref="A70:A74"/>
    <mergeCell ref="B70:B73"/>
    <mergeCell ref="C70:C73"/>
    <mergeCell ref="D70:D73"/>
    <mergeCell ref="E70:E73"/>
    <mergeCell ref="F70:F73"/>
    <mergeCell ref="A63:S63"/>
    <mergeCell ref="A64:A68"/>
    <mergeCell ref="B64:B67"/>
    <mergeCell ref="C64:C67"/>
    <mergeCell ref="D64:D67"/>
    <mergeCell ref="E64:E67"/>
    <mergeCell ref="F64:F67"/>
    <mergeCell ref="O64:O67"/>
    <mergeCell ref="P64:P67"/>
    <mergeCell ref="Q64:Q67"/>
    <mergeCell ref="O58:O61"/>
    <mergeCell ref="P58:P61"/>
    <mergeCell ref="Q58:Q61"/>
    <mergeCell ref="R58:R61"/>
    <mergeCell ref="S58:S61"/>
    <mergeCell ref="B62:S62"/>
    <mergeCell ref="R52:R55"/>
    <mergeCell ref="S52:S55"/>
    <mergeCell ref="B56:S56"/>
    <mergeCell ref="A57:S57"/>
    <mergeCell ref="A58:A62"/>
    <mergeCell ref="B58:B61"/>
    <mergeCell ref="C58:C61"/>
    <mergeCell ref="D58:D61"/>
    <mergeCell ref="E58:E61"/>
    <mergeCell ref="F58:F61"/>
    <mergeCell ref="A51:S51"/>
    <mergeCell ref="A52:A56"/>
    <mergeCell ref="B52:B55"/>
    <mergeCell ref="C52:C55"/>
    <mergeCell ref="D52:D55"/>
    <mergeCell ref="E52:E55"/>
    <mergeCell ref="F52:F55"/>
    <mergeCell ref="O52:O55"/>
    <mergeCell ref="P52:P55"/>
    <mergeCell ref="Q52:Q55"/>
    <mergeCell ref="O46:O49"/>
    <mergeCell ref="P46:P49"/>
    <mergeCell ref="Q46:Q49"/>
    <mergeCell ref="R46:R49"/>
    <mergeCell ref="S46:S49"/>
    <mergeCell ref="B50:S50"/>
    <mergeCell ref="A42:S42"/>
    <mergeCell ref="A43:A44"/>
    <mergeCell ref="B44:S44"/>
    <mergeCell ref="A45:S45"/>
    <mergeCell ref="A46:A50"/>
    <mergeCell ref="B46:B49"/>
    <mergeCell ref="C46:C49"/>
    <mergeCell ref="D46:D49"/>
    <mergeCell ref="E46:E49"/>
    <mergeCell ref="F46:F49"/>
    <mergeCell ref="O38:O40"/>
    <mergeCell ref="P38:P40"/>
    <mergeCell ref="Q38:Q40"/>
    <mergeCell ref="R38:R40"/>
    <mergeCell ref="S38:S40"/>
    <mergeCell ref="B41:S41"/>
    <mergeCell ref="R33:R35"/>
    <mergeCell ref="S33:S35"/>
    <mergeCell ref="B36:S36"/>
    <mergeCell ref="A37:S37"/>
    <mergeCell ref="A38:A41"/>
    <mergeCell ref="B38:B40"/>
    <mergeCell ref="C38:C40"/>
    <mergeCell ref="D38:D40"/>
    <mergeCell ref="E38:E40"/>
    <mergeCell ref="F38:F40"/>
    <mergeCell ref="A32:S32"/>
    <mergeCell ref="A33:A36"/>
    <mergeCell ref="B33:B35"/>
    <mergeCell ref="C33:C35"/>
    <mergeCell ref="D33:D35"/>
    <mergeCell ref="E33:E35"/>
    <mergeCell ref="F33:F35"/>
    <mergeCell ref="O33:O35"/>
    <mergeCell ref="P33:P35"/>
    <mergeCell ref="Q33:Q35"/>
    <mergeCell ref="O28:O30"/>
    <mergeCell ref="P28:P30"/>
    <mergeCell ref="Q28:Q30"/>
    <mergeCell ref="R28:R30"/>
    <mergeCell ref="S28:S30"/>
    <mergeCell ref="B31:S31"/>
    <mergeCell ref="R23:R25"/>
    <mergeCell ref="S23:S25"/>
    <mergeCell ref="B26:S26"/>
    <mergeCell ref="A27:S27"/>
    <mergeCell ref="A28:A31"/>
    <mergeCell ref="B28:B30"/>
    <mergeCell ref="C28:C30"/>
    <mergeCell ref="D28:D30"/>
    <mergeCell ref="E28:E30"/>
    <mergeCell ref="F28:F30"/>
    <mergeCell ref="A22:S22"/>
    <mergeCell ref="A23:A26"/>
    <mergeCell ref="B23:B25"/>
    <mergeCell ref="C23:C25"/>
    <mergeCell ref="D23:D25"/>
    <mergeCell ref="E23:E25"/>
    <mergeCell ref="F23:F25"/>
    <mergeCell ref="O23:O25"/>
    <mergeCell ref="P23:P25"/>
    <mergeCell ref="Q23:Q25"/>
    <mergeCell ref="O17:O20"/>
    <mergeCell ref="P17:P20"/>
    <mergeCell ref="Q17:Q20"/>
    <mergeCell ref="R17:R20"/>
    <mergeCell ref="S17:S20"/>
    <mergeCell ref="B21:S21"/>
    <mergeCell ref="A13:S13"/>
    <mergeCell ref="A14:A15"/>
    <mergeCell ref="B15:S15"/>
    <mergeCell ref="A16:S16"/>
    <mergeCell ref="A17:A21"/>
    <mergeCell ref="B17:B20"/>
    <mergeCell ref="C17:C20"/>
    <mergeCell ref="D17:D20"/>
    <mergeCell ref="E17:E20"/>
    <mergeCell ref="F17:F20"/>
    <mergeCell ref="A7:S7"/>
    <mergeCell ref="A8:A9"/>
    <mergeCell ref="B9:S9"/>
    <mergeCell ref="A10:S10"/>
    <mergeCell ref="A11:A12"/>
    <mergeCell ref="B12:S12"/>
    <mergeCell ref="A1:A6"/>
    <mergeCell ref="B1:S1"/>
    <mergeCell ref="B2:S2"/>
    <mergeCell ref="B3:S3"/>
    <mergeCell ref="B4:S4"/>
    <mergeCell ref="B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2022-05-30T07:18:39Z</dcterms:created>
  <dcterms:modified xsi:type="dcterms:W3CDTF">2022-06-09T09:57:57Z</dcterms:modified>
</cp:coreProperties>
</file>