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"/>
    </mc:Choice>
  </mc:AlternateContent>
  <xr:revisionPtr revIDLastSave="0" documentId="8_{0F8C3B60-F662-413D-9F4A-91313BF3B425}" xr6:coauthVersionLast="47" xr6:coauthVersionMax="47" xr10:uidLastSave="{00000000-0000-0000-0000-000000000000}"/>
  <bookViews>
    <workbookView xWindow="-120" yWindow="-120" windowWidth="29040" windowHeight="15840" xr2:uid="{1C039F98-D878-41AF-B01A-CEAAB14CE24B}"/>
  </bookViews>
  <sheets>
    <sheet name="2022-10 סבב מיילים12.5.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R22" i="1"/>
  <c r="R13" i="1"/>
  <c r="R8" i="1"/>
</calcChain>
</file>

<file path=xl/sharedStrings.xml><?xml version="1.0" encoding="utf-8"?>
<sst xmlns="http://schemas.openxmlformats.org/spreadsheetml/2006/main" count="107" uniqueCount="70">
  <si>
    <t>משתתפים: יובל בודניצקי - מנכ"ל העירייה, צחי בן אדרת- גזבר, צבי אפרת- ס/גזבר, אלון בן זקן - יועמ"ש, שרון גמזו שורר- ס. יועמ"ש, רעות סימונס -מ"מ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</si>
  <si>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</si>
  <si>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</si>
  <si>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</si>
  <si>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</si>
  <si>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</si>
  <si>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</si>
  <si>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</si>
  <si>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</si>
  <si>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</si>
  <si>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</si>
  <si>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</si>
  <si>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</si>
  <si>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</si>
  <si>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</si>
  <si>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</si>
  <si>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</si>
  <si>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</si>
  <si>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</si>
  <si>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</si>
  <si>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</si>
  <si>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</si>
  <si>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</si>
  <si>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סכום קבוע</t>
  </si>
  <si>
    <t>אושרה ההצעה לפי סעיף 3.20 לנוהל התקשרויות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</si>
  <si>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פומבי.</t>
  </si>
  <si>
    <t>פרוטוקול ועדת התקשרויות מס' 2022-11 תאריך: 29/5/22</t>
  </si>
  <si>
    <t>החלטה מס' 2022-11-1</t>
  </si>
  <si>
    <t>תחזוקת מדשאות מגרשי כדורגל</t>
  </si>
  <si>
    <t>עופר פורטנוי- מנהל אצטדיון ומגרשי דשא</t>
  </si>
  <si>
    <t>יעוץ אגרונומי</t>
  </si>
  <si>
    <t>רשות הספורט</t>
  </si>
  <si>
    <t>רונן שמואלביץ מדשאות</t>
  </si>
  <si>
    <t>סכום חודשי</t>
  </si>
  <si>
    <t>כן</t>
  </si>
  <si>
    <t>אושרה ההצעה עם הציון המשוקלל הגבוה ביותר</t>
  </si>
  <si>
    <t>אושר פה אחד</t>
  </si>
  <si>
    <t>אהרון ברגר אגרונום</t>
  </si>
  <si>
    <t>דשא יצהר בע"מ</t>
  </si>
  <si>
    <t xml:space="preserve">לא מצליחים למצוא ספק נוסף. בשביל 2300 ₪ כולל מע"מ לחודש. אני מבקשת להסתפק ב-3 הצעות </t>
  </si>
  <si>
    <t>החלטה מס' 2022-11-02</t>
  </si>
  <si>
    <t xml:space="preserve"> יועץ נגישות למח' רישוי עסקים </t>
  </si>
  <si>
    <t>רישוי עסקים</t>
  </si>
  <si>
    <t>יעוץ נגישות</t>
  </si>
  <si>
    <t>הנדסה</t>
  </si>
  <si>
    <t>לבטח הנדסה ובטיחות בע"מ</t>
  </si>
  <si>
    <t>אנגימה חב' להנדסת בטיחות 2014 בע"מ</t>
  </si>
  <si>
    <t xml:space="preserve">א.בי.אס אדריכלות ועיצוב פנים בע"מ </t>
  </si>
  <si>
    <t>ג.ש.ר גישה רציונלית</t>
  </si>
  <si>
    <t>שמר בטיחות יועצים בע"מ</t>
  </si>
  <si>
    <t xml:space="preserve">תמר נגישות </t>
  </si>
  <si>
    <t>שי אילון אדריכלות עיצוב נוף בע"מ</t>
  </si>
  <si>
    <t>הוגשו 7הצעות מחיר- חברת לבטח הינה ההצעה עם הציון המשקולל הגבוה ביותר</t>
  </si>
  <si>
    <t>החלטה מס'  2022-11-03</t>
  </si>
  <si>
    <t>סקר הנגשת תחנות אוטובוס לפי קול קורא 6/22 משרד התחבורה</t>
  </si>
  <si>
    <t>לירון גרומברג
ממונת נגישות</t>
  </si>
  <si>
    <t>מנכ"ל העירייה</t>
  </si>
  <si>
    <t>זיו אדריכלים</t>
  </si>
  <si>
    <t>ציפי סלמה</t>
  </si>
  <si>
    <t>המנגיש</t>
  </si>
  <si>
    <t>ורשבסקי נגישות בע"מ</t>
  </si>
  <si>
    <t>קשת מהנדסים</t>
  </si>
  <si>
    <t xml:space="preserve"> הוגשה בקשה להצעה לסקר הנגשת תחנות אוטובוס ל 10 יועצים.</t>
  </si>
  <si>
    <t>החלטה 2022-11-04</t>
  </si>
  <si>
    <t>הגדלת התקשרות עם חברת איילון לביטוחי העירייה. העירייה יצאה למכרז ונדרש זמן עד לקבלת החלטה לאור ההצעות שהתקבלו.</t>
  </si>
  <si>
    <t>עו"ד ודוד דוידוביץ
מנהל מח' ביטוח</t>
  </si>
  <si>
    <t>יועץ ביטוח</t>
  </si>
  <si>
    <t>כספים</t>
  </si>
  <si>
    <t>איילון חברה לביטוח</t>
  </si>
  <si>
    <t xml:space="preserve">ההארכת הביטוח מסתיימת בתאריך בתאריך 31.5.2022 והעירייה יצאה למכרז חדש לאחר סיום תקופת המכרז הקודם. כעת מדובר על הארכה נוספת . הגדלה 2022-07 29.3.22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</si>
</sst>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177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5">
    <xf numFmtId="0" fontId="0" fillId="0" borderId="0" xfId="0"/>
    <xf numFmtId="0" fontId="5" fillId="0" borderId="1" xfId="0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vertical="center" wrapText="1" readingOrder="2"/>
    </xf>
    <xf numFmtId="164" fontId="5" fillId="0" borderId="1" xfId="0" applyNumberFormat="1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3" fontId="6" fillId="0" borderId="1" xfId="0" applyNumberFormat="1" applyFont="1" applyBorder="1" applyAlignment="1">
      <alignment horizontal="center" vertical="center" wrapText="1" readingOrder="2"/>
    </xf>
    <xf numFmtId="0" fontId="6" fillId="5" borderId="1" xfId="0" applyFont="1" applyFill="1" applyBorder="1" applyAlignment="1">
      <alignment horizontal="center" vertical="center" wrapText="1" readingOrder="2"/>
    </xf>
    <xf numFmtId="0" fontId="8" fillId="0" borderId="0" xfId="0" applyFont="1"/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8" fillId="0" borderId="0" xfId="0" applyFont="1" applyAlignment="1">
      <alignment readingOrder="2"/>
    </xf>
    <xf numFmtId="0" fontId="7" fillId="0" borderId="1" xfId="2" applyFont="1" applyFill="1" applyBorder="1" applyAlignment="1">
      <alignment horizontal="center" vertical="center" wrapText="1" readingOrder="2"/>
    </xf>
    <xf numFmtId="3" fontId="7" fillId="0" borderId="1" xfId="2" applyNumberFormat="1" applyFont="1" applyFill="1" applyBorder="1" applyAlignment="1">
      <alignment horizontal="center" vertical="center" wrapText="1" readingOrder="2"/>
    </xf>
    <xf numFmtId="165" fontId="6" fillId="0" borderId="1" xfId="0" applyNumberFormat="1" applyFont="1" applyBorder="1" applyAlignment="1">
      <alignment horizontal="center" vertical="center" wrapText="1" readingOrder="2"/>
    </xf>
    <xf numFmtId="165" fontId="7" fillId="0" borderId="1" xfId="2" applyNumberFormat="1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1" fontId="6" fillId="0" borderId="1" xfId="0" applyNumberFormat="1" applyFont="1" applyBorder="1" applyAlignment="1">
      <alignment horizontal="center" vertical="center" wrapText="1" readingOrder="2"/>
    </xf>
    <xf numFmtId="165" fontId="10" fillId="0" borderId="1" xfId="2" applyNumberFormat="1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wrapText="1" readingOrder="2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readingOrder="2"/>
    </xf>
    <xf numFmtId="165" fontId="5" fillId="6" borderId="1" xfId="0" applyNumberFormat="1" applyFont="1" applyFill="1" applyBorder="1" applyAlignment="1">
      <alignment horizontal="center" vertical="center" wrapText="1" readingOrder="2"/>
    </xf>
    <xf numFmtId="14" fontId="6" fillId="0" borderId="1" xfId="0" applyNumberFormat="1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49" fontId="5" fillId="4" borderId="2" xfId="0" applyNumberFormat="1" applyFont="1" applyFill="1" applyBorder="1" applyAlignment="1">
      <alignment horizontal="center" vertical="center" readingOrder="2"/>
    </xf>
    <xf numFmtId="49" fontId="5" fillId="4" borderId="3" xfId="0" applyNumberFormat="1" applyFont="1" applyFill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4" fillId="0" borderId="8" xfId="0" applyFont="1" applyBorder="1" applyAlignment="1">
      <alignment horizontal="right" vertical="top" wrapText="1" readingOrder="2"/>
    </xf>
    <xf numFmtId="0" fontId="4" fillId="0" borderId="9" xfId="0" applyFont="1" applyBorder="1" applyAlignment="1">
      <alignment horizontal="right" vertical="top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readingOrder="2"/>
    </xf>
    <xf numFmtId="0" fontId="8" fillId="0" borderId="6" xfId="0" applyFont="1" applyBorder="1" applyAlignment="1">
      <alignment horizontal="center" readingOrder="2"/>
    </xf>
    <xf numFmtId="0" fontId="8" fillId="0" borderId="5" xfId="0" applyFont="1" applyBorder="1" applyAlignment="1">
      <alignment horizontal="center" readingOrder="2"/>
    </xf>
    <xf numFmtId="165" fontId="5" fillId="6" borderId="4" xfId="0" applyNumberFormat="1" applyFont="1" applyFill="1" applyBorder="1" applyAlignment="1">
      <alignment horizontal="center" vertical="center" wrapText="1" readingOrder="2"/>
    </xf>
    <xf numFmtId="165" fontId="5" fillId="6" borderId="6" xfId="0" applyNumberFormat="1" applyFont="1" applyFill="1" applyBorder="1" applyAlignment="1">
      <alignment horizontal="center" vertical="center" wrapText="1" readingOrder="2"/>
    </xf>
    <xf numFmtId="165" fontId="5" fillId="6" borderId="5" xfId="0" applyNumberFormat="1" applyFont="1" applyFill="1" applyBorder="1" applyAlignment="1">
      <alignment horizontal="center" vertical="center" wrapText="1" readingOrder="2"/>
    </xf>
    <xf numFmtId="14" fontId="9" fillId="0" borderId="4" xfId="0" applyNumberFormat="1" applyFont="1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4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4" xfId="1" applyNumberFormat="1" applyFont="1" applyFill="1" applyBorder="1" applyAlignment="1">
      <alignment horizontal="center" vertical="center" wrapText="1" readingOrder="2"/>
    </xf>
    <xf numFmtId="0" fontId="6" fillId="0" borderId="6" xfId="1" applyNumberFormat="1" applyFont="1" applyFill="1" applyBorder="1" applyAlignment="1">
      <alignment horizontal="center" vertical="center" wrapText="1" readingOrder="2"/>
    </xf>
    <xf numFmtId="0" fontId="6" fillId="0" borderId="5" xfId="1" applyNumberFormat="1" applyFont="1" applyFill="1" applyBorder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 wrapText="1" readingOrder="2"/>
    </xf>
    <xf numFmtId="3" fontId="6" fillId="0" borderId="6" xfId="0" applyNumberFormat="1" applyFont="1" applyBorder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top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readingOrder="2"/>
    </xf>
    <xf numFmtId="165" fontId="5" fillId="6" borderId="1" xfId="0" applyNumberFormat="1" applyFont="1" applyFill="1" applyBorder="1" applyAlignment="1">
      <alignment horizontal="center" vertical="center" wrapText="1" readingOrder="2"/>
    </xf>
    <xf numFmtId="14" fontId="9" fillId="0" borderId="1" xfId="0" applyNumberFormat="1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1" xfId="1" applyNumberFormat="1" applyFont="1" applyFill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right" vertical="center" wrapText="1" readingOrder="2"/>
    </xf>
    <xf numFmtId="0" fontId="5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3A665-0CC7-48BB-BB63-9D218ABE02CB}">
  <dimension ref="A1:T34"/>
  <sheetViews>
    <sheetView rightToLeft="1" tabSelected="1" topLeftCell="B1" workbookViewId="0">
      <selection activeCell="B3" sqref="B3:T3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875" bestFit="1" customWidth="1"/>
    <col min="5" max="5" width="11.25" customWidth="1"/>
    <col min="7" max="7" width="9.25" customWidth="1"/>
    <col min="8" max="8" width="13.125" customWidth="1"/>
    <col min="9" max="9" width="10.25" bestFit="1" customWidth="1"/>
    <col min="10" max="10" width="13" customWidth="1"/>
    <col min="11" max="11" width="10.25" customWidth="1"/>
    <col min="12" max="12" width="16.75" style="10" customWidth="1"/>
    <col min="13" max="13" width="13.625" style="11" bestFit="1" customWidth="1"/>
    <col min="14" max="14" width="10.875" style="11" customWidth="1"/>
    <col min="15" max="15" width="13.875" customWidth="1"/>
    <col min="16" max="16" width="22.5" style="12" customWidth="1"/>
    <col min="17" max="17" width="12.75" style="12" customWidth="1"/>
    <col min="18" max="18" width="17.75" style="12" customWidth="1"/>
    <col min="19" max="19" width="15" style="12" customWidth="1"/>
    <col min="20" max="20" width="10.875" style="9" customWidth="1"/>
  </cols>
  <sheetData>
    <row r="1" spans="1:20" ht="20.25" x14ac:dyDescent="0.2">
      <c r="A1" s="70"/>
      <c r="B1" s="71" t="s">
        <v>26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14.25" x14ac:dyDescent="0.2">
      <c r="A2" s="70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15.75" x14ac:dyDescent="0.2">
      <c r="A3" s="70"/>
      <c r="B3" s="73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ht="14.25" x14ac:dyDescent="0.2">
      <c r="A4" s="70"/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</row>
    <row r="5" spans="1:20" ht="14.25" x14ac:dyDescent="0.2">
      <c r="A5" s="70"/>
      <c r="B5" s="74" t="s">
        <v>3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s="6" customFormat="1" ht="63" x14ac:dyDescent="0.2">
      <c r="A6" s="70"/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2" t="s">
        <v>13</v>
      </c>
      <c r="L6" s="3" t="s">
        <v>14</v>
      </c>
      <c r="M6" s="4" t="s">
        <v>15</v>
      </c>
      <c r="N6" s="1" t="s">
        <v>16</v>
      </c>
      <c r="O6" s="1" t="s">
        <v>17</v>
      </c>
      <c r="P6" s="1" t="s">
        <v>18</v>
      </c>
      <c r="Q6" s="1" t="s">
        <v>19</v>
      </c>
      <c r="R6" s="5" t="s">
        <v>20</v>
      </c>
      <c r="S6" s="5" t="s">
        <v>21</v>
      </c>
      <c r="T6" s="1" t="s">
        <v>22</v>
      </c>
    </row>
    <row r="7" spans="1:20" ht="15.75" x14ac:dyDescent="0.2">
      <c r="A7" s="66" t="s">
        <v>27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0" ht="38.25" x14ac:dyDescent="0.2">
      <c r="A8" s="29">
        <v>1</v>
      </c>
      <c r="B8" s="67" t="s">
        <v>28</v>
      </c>
      <c r="C8" s="67" t="s">
        <v>29</v>
      </c>
      <c r="D8" s="68">
        <v>1829200750</v>
      </c>
      <c r="E8" s="69" t="s">
        <v>30</v>
      </c>
      <c r="F8" s="69" t="s">
        <v>31</v>
      </c>
      <c r="G8" s="8" t="s">
        <v>32</v>
      </c>
      <c r="H8" s="8">
        <v>70</v>
      </c>
      <c r="I8" s="8" t="s">
        <v>33</v>
      </c>
      <c r="J8" s="8">
        <v>2000</v>
      </c>
      <c r="K8" s="8">
        <v>12</v>
      </c>
      <c r="L8" s="8">
        <v>24000</v>
      </c>
      <c r="M8" s="8">
        <v>28080</v>
      </c>
      <c r="N8" s="8" t="s">
        <v>34</v>
      </c>
      <c r="O8" s="60" t="s">
        <v>35</v>
      </c>
      <c r="P8" s="60" t="s">
        <v>36</v>
      </c>
      <c r="Q8" s="61"/>
      <c r="R8" s="62">
        <f>M8*(100-Q8)/100</f>
        <v>28080</v>
      </c>
      <c r="S8" s="63">
        <v>44692</v>
      </c>
      <c r="T8" s="65"/>
    </row>
    <row r="9" spans="1:20" ht="26.45" customHeight="1" x14ac:dyDescent="0.2">
      <c r="A9" s="29"/>
      <c r="B9" s="67"/>
      <c r="C9" s="67"/>
      <c r="D9" s="68"/>
      <c r="E9" s="69"/>
      <c r="F9" s="69"/>
      <c r="G9" s="13" t="s">
        <v>37</v>
      </c>
      <c r="H9" s="14">
        <v>50</v>
      </c>
      <c r="I9" s="15" t="s">
        <v>33</v>
      </c>
      <c r="J9" s="16">
        <v>2800</v>
      </c>
      <c r="K9" s="7">
        <v>12</v>
      </c>
      <c r="L9" s="16">
        <v>33600</v>
      </c>
      <c r="M9" s="16">
        <v>39312</v>
      </c>
      <c r="N9" s="13" t="s">
        <v>34</v>
      </c>
      <c r="O9" s="60"/>
      <c r="P9" s="60"/>
      <c r="Q9" s="61"/>
      <c r="R9" s="62"/>
      <c r="S9" s="64"/>
      <c r="T9" s="65"/>
    </row>
    <row r="10" spans="1:20" ht="26.45" customHeight="1" x14ac:dyDescent="0.2">
      <c r="A10" s="29"/>
      <c r="B10" s="67"/>
      <c r="C10" s="67"/>
      <c r="D10" s="68"/>
      <c r="E10" s="69"/>
      <c r="F10" s="69"/>
      <c r="G10" s="17" t="s">
        <v>38</v>
      </c>
      <c r="H10" s="7">
        <v>56</v>
      </c>
      <c r="I10" s="15" t="s">
        <v>33</v>
      </c>
      <c r="J10" s="16">
        <v>2500</v>
      </c>
      <c r="K10" s="7">
        <v>12</v>
      </c>
      <c r="L10" s="16">
        <v>30000</v>
      </c>
      <c r="M10" s="16">
        <v>35100</v>
      </c>
      <c r="N10" s="17" t="s">
        <v>34</v>
      </c>
      <c r="O10" s="60"/>
      <c r="P10" s="60"/>
      <c r="Q10" s="61"/>
      <c r="R10" s="62"/>
      <c r="S10" s="64"/>
      <c r="T10" s="65"/>
    </row>
    <row r="11" spans="1:20" ht="14.25" customHeight="1" x14ac:dyDescent="0.2">
      <c r="A11" s="29"/>
      <c r="B11" s="59" t="s">
        <v>39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0" ht="15.75" x14ac:dyDescent="0.2">
      <c r="A12" s="27" t="s">
        <v>40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51" x14ac:dyDescent="0.2">
      <c r="A13" s="29">
        <v>2</v>
      </c>
      <c r="B13" s="47" t="s">
        <v>41</v>
      </c>
      <c r="C13" s="47" t="s">
        <v>42</v>
      </c>
      <c r="D13" s="50">
        <v>1715000751</v>
      </c>
      <c r="E13" s="53" t="s">
        <v>43</v>
      </c>
      <c r="F13" s="53" t="s">
        <v>44</v>
      </c>
      <c r="G13" s="8" t="s">
        <v>45</v>
      </c>
      <c r="H13" s="8">
        <v>86</v>
      </c>
      <c r="I13" s="8" t="s">
        <v>33</v>
      </c>
      <c r="J13" s="8">
        <v>6000</v>
      </c>
      <c r="K13" s="8">
        <v>12</v>
      </c>
      <c r="L13" s="8">
        <v>72000</v>
      </c>
      <c r="M13" s="8">
        <v>84240</v>
      </c>
      <c r="N13" s="8" t="s">
        <v>34</v>
      </c>
      <c r="O13" s="32" t="s">
        <v>35</v>
      </c>
      <c r="P13" s="32" t="s">
        <v>36</v>
      </c>
      <c r="Q13" s="35"/>
      <c r="R13" s="38">
        <f>M13*(100-Q13)/100</f>
        <v>84240</v>
      </c>
      <c r="S13" s="41">
        <v>44703</v>
      </c>
      <c r="T13" s="44"/>
    </row>
    <row r="14" spans="1:20" ht="51" x14ac:dyDescent="0.2">
      <c r="A14" s="29"/>
      <c r="B14" s="48"/>
      <c r="C14" s="48"/>
      <c r="D14" s="51"/>
      <c r="E14" s="54"/>
      <c r="F14" s="54"/>
      <c r="G14" s="17" t="s">
        <v>46</v>
      </c>
      <c r="H14" s="7">
        <v>82</v>
      </c>
      <c r="I14" s="15" t="s">
        <v>33</v>
      </c>
      <c r="J14" s="16">
        <v>4800</v>
      </c>
      <c r="K14" s="18">
        <v>12</v>
      </c>
      <c r="L14" s="16">
        <v>57600</v>
      </c>
      <c r="M14" s="16">
        <v>67392</v>
      </c>
      <c r="N14" s="16" t="s">
        <v>34</v>
      </c>
      <c r="O14" s="33"/>
      <c r="P14" s="33"/>
      <c r="Q14" s="36"/>
      <c r="R14" s="39"/>
      <c r="S14" s="42"/>
      <c r="T14" s="45"/>
    </row>
    <row r="15" spans="1:20" ht="51" x14ac:dyDescent="0.2">
      <c r="A15" s="29"/>
      <c r="B15" s="48"/>
      <c r="C15" s="48"/>
      <c r="D15" s="51"/>
      <c r="E15" s="54"/>
      <c r="F15" s="54"/>
      <c r="G15" s="17" t="s">
        <v>47</v>
      </c>
      <c r="H15" s="7">
        <v>65</v>
      </c>
      <c r="I15" s="17" t="s">
        <v>33</v>
      </c>
      <c r="J15" s="15">
        <v>9499</v>
      </c>
      <c r="K15" s="17">
        <v>12</v>
      </c>
      <c r="L15" s="19">
        <v>113988</v>
      </c>
      <c r="M15" s="19">
        <v>133365.96</v>
      </c>
      <c r="N15" s="17" t="s">
        <v>34</v>
      </c>
      <c r="O15" s="33"/>
      <c r="P15" s="33"/>
      <c r="Q15" s="36"/>
      <c r="R15" s="39"/>
      <c r="S15" s="42"/>
      <c r="T15" s="45"/>
    </row>
    <row r="16" spans="1:20" ht="25.5" x14ac:dyDescent="0.2">
      <c r="A16" s="29"/>
      <c r="B16" s="48"/>
      <c r="C16" s="48"/>
      <c r="D16" s="51"/>
      <c r="E16" s="54"/>
      <c r="F16" s="54"/>
      <c r="G16" s="17" t="s">
        <v>48</v>
      </c>
      <c r="H16" s="7">
        <v>65</v>
      </c>
      <c r="I16" s="17" t="s">
        <v>33</v>
      </c>
      <c r="J16" s="15">
        <v>9500</v>
      </c>
      <c r="K16" s="17">
        <v>12</v>
      </c>
      <c r="L16" s="19">
        <v>114000</v>
      </c>
      <c r="M16" s="19">
        <v>133380</v>
      </c>
      <c r="N16" s="17" t="s">
        <v>34</v>
      </c>
      <c r="O16" s="33"/>
      <c r="P16" s="33"/>
      <c r="Q16" s="36"/>
      <c r="R16" s="39"/>
      <c r="S16" s="42"/>
      <c r="T16" s="45"/>
    </row>
    <row r="17" spans="1:20" ht="38.25" x14ac:dyDescent="0.2">
      <c r="A17" s="29"/>
      <c r="B17" s="48"/>
      <c r="C17" s="48"/>
      <c r="D17" s="51"/>
      <c r="E17" s="54"/>
      <c r="F17" s="54"/>
      <c r="G17" s="17" t="s">
        <v>49</v>
      </c>
      <c r="H17" s="7">
        <v>64</v>
      </c>
      <c r="I17" s="17" t="s">
        <v>33</v>
      </c>
      <c r="J17" s="15">
        <v>10000</v>
      </c>
      <c r="K17" s="17">
        <v>12</v>
      </c>
      <c r="L17" s="19">
        <v>120000</v>
      </c>
      <c r="M17" s="19">
        <v>140400</v>
      </c>
      <c r="N17" s="17" t="s">
        <v>34</v>
      </c>
      <c r="O17" s="33"/>
      <c r="P17" s="33"/>
      <c r="Q17" s="36"/>
      <c r="R17" s="39"/>
      <c r="S17" s="42"/>
      <c r="T17" s="45"/>
    </row>
    <row r="18" spans="1:20" ht="15.75" customHeight="1" x14ac:dyDescent="0.2">
      <c r="A18" s="29"/>
      <c r="B18" s="48"/>
      <c r="C18" s="48"/>
      <c r="D18" s="51"/>
      <c r="E18" s="54"/>
      <c r="F18" s="54"/>
      <c r="G18" s="17" t="s">
        <v>50</v>
      </c>
      <c r="H18" s="7">
        <v>54</v>
      </c>
      <c r="I18" s="17" t="s">
        <v>33</v>
      </c>
      <c r="J18" s="15">
        <v>14000</v>
      </c>
      <c r="K18" s="17">
        <v>12</v>
      </c>
      <c r="L18" s="19">
        <v>168000</v>
      </c>
      <c r="M18" s="19">
        <v>196560</v>
      </c>
      <c r="N18" s="17" t="s">
        <v>34</v>
      </c>
      <c r="O18" s="33"/>
      <c r="P18" s="33"/>
      <c r="Q18" s="36"/>
      <c r="R18" s="39"/>
      <c r="S18" s="42"/>
      <c r="T18" s="45"/>
    </row>
    <row r="19" spans="1:20" ht="51" x14ac:dyDescent="0.2">
      <c r="A19" s="29"/>
      <c r="B19" s="49"/>
      <c r="C19" s="49"/>
      <c r="D19" s="52"/>
      <c r="E19" s="55"/>
      <c r="F19" s="55"/>
      <c r="G19" s="17" t="s">
        <v>51</v>
      </c>
      <c r="H19" s="7">
        <v>41</v>
      </c>
      <c r="I19" s="17" t="s">
        <v>33</v>
      </c>
      <c r="J19" s="15">
        <v>32000</v>
      </c>
      <c r="K19" s="17">
        <v>12</v>
      </c>
      <c r="L19" s="19">
        <v>384000</v>
      </c>
      <c r="M19" s="19">
        <v>449280</v>
      </c>
      <c r="N19" s="17" t="s">
        <v>34</v>
      </c>
      <c r="O19" s="34"/>
      <c r="P19" s="34"/>
      <c r="Q19" s="37"/>
      <c r="R19" s="40"/>
      <c r="S19" s="43"/>
      <c r="T19" s="46"/>
    </row>
    <row r="20" spans="1:20" ht="14.25" customHeight="1" x14ac:dyDescent="0.2">
      <c r="A20" s="29"/>
      <c r="B20" s="56" t="s">
        <v>52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8"/>
      <c r="T20"/>
    </row>
    <row r="21" spans="1:20" ht="15.75" x14ac:dyDescent="0.2">
      <c r="A21" s="27" t="s">
        <v>53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 ht="14.25" x14ac:dyDescent="0.2">
      <c r="A22" s="29">
        <v>3</v>
      </c>
      <c r="B22" s="47" t="s">
        <v>54</v>
      </c>
      <c r="C22" s="47" t="s">
        <v>55</v>
      </c>
      <c r="D22" s="50"/>
      <c r="E22" s="53" t="s">
        <v>43</v>
      </c>
      <c r="F22" s="53" t="s">
        <v>56</v>
      </c>
      <c r="G22" s="8" t="s">
        <v>57</v>
      </c>
      <c r="H22" s="8">
        <v>100</v>
      </c>
      <c r="I22" s="8" t="s">
        <v>23</v>
      </c>
      <c r="J22" s="8">
        <v>375</v>
      </c>
      <c r="K22" s="8">
        <v>212</v>
      </c>
      <c r="L22" s="8">
        <v>79500</v>
      </c>
      <c r="M22" s="8">
        <v>93015</v>
      </c>
      <c r="N22" s="8" t="s">
        <v>34</v>
      </c>
      <c r="O22" s="32" t="s">
        <v>35</v>
      </c>
      <c r="P22" s="32" t="s">
        <v>36</v>
      </c>
      <c r="Q22" s="35"/>
      <c r="R22" s="38">
        <f>M22*(100-Q22)/100</f>
        <v>93015</v>
      </c>
      <c r="S22" s="41">
        <v>44703</v>
      </c>
      <c r="T22" s="44"/>
    </row>
    <row r="23" spans="1:20" ht="51" x14ac:dyDescent="0.2">
      <c r="A23" s="29"/>
      <c r="B23" s="48"/>
      <c r="C23" s="48"/>
      <c r="D23" s="51"/>
      <c r="E23" s="54"/>
      <c r="F23" s="54"/>
      <c r="G23" s="17" t="s">
        <v>45</v>
      </c>
      <c r="H23" s="7">
        <v>96</v>
      </c>
      <c r="I23" s="15" t="s">
        <v>23</v>
      </c>
      <c r="J23" s="16">
        <v>395</v>
      </c>
      <c r="K23" s="18">
        <v>212</v>
      </c>
      <c r="L23" s="16">
        <v>83740</v>
      </c>
      <c r="M23" s="16">
        <v>97975.799999999988</v>
      </c>
      <c r="N23" s="16" t="s">
        <v>34</v>
      </c>
      <c r="O23" s="33"/>
      <c r="P23" s="33"/>
      <c r="Q23" s="36"/>
      <c r="R23" s="39"/>
      <c r="S23" s="42"/>
      <c r="T23" s="45"/>
    </row>
    <row r="24" spans="1:20" ht="14.25" x14ac:dyDescent="0.2">
      <c r="A24" s="29"/>
      <c r="B24" s="48"/>
      <c r="C24" s="48"/>
      <c r="D24" s="51"/>
      <c r="E24" s="54"/>
      <c r="F24" s="54"/>
      <c r="G24" s="17" t="s">
        <v>58</v>
      </c>
      <c r="H24" s="7">
        <v>78</v>
      </c>
      <c r="I24" s="15" t="s">
        <v>23</v>
      </c>
      <c r="J24" s="16">
        <v>548</v>
      </c>
      <c r="K24" s="18">
        <v>212</v>
      </c>
      <c r="L24" s="16">
        <v>116176</v>
      </c>
      <c r="M24" s="16">
        <v>135925.91999999998</v>
      </c>
      <c r="N24" s="16" t="s">
        <v>34</v>
      </c>
      <c r="O24" s="33"/>
      <c r="P24" s="33"/>
      <c r="Q24" s="36"/>
      <c r="R24" s="39"/>
      <c r="S24" s="42"/>
      <c r="T24" s="45"/>
    </row>
    <row r="25" spans="1:20" ht="14.25" x14ac:dyDescent="0.2">
      <c r="A25" s="29"/>
      <c r="B25" s="48"/>
      <c r="C25" s="48"/>
      <c r="D25" s="51"/>
      <c r="E25" s="54"/>
      <c r="F25" s="54"/>
      <c r="G25" s="17" t="s">
        <v>59</v>
      </c>
      <c r="H25" s="7">
        <v>59</v>
      </c>
      <c r="I25" s="17" t="s">
        <v>23</v>
      </c>
      <c r="J25" s="15">
        <v>890</v>
      </c>
      <c r="K25" s="17">
        <v>212</v>
      </c>
      <c r="L25" s="19">
        <v>188680</v>
      </c>
      <c r="M25" s="19">
        <v>220755.59999999998</v>
      </c>
      <c r="N25" s="17" t="s">
        <v>34</v>
      </c>
      <c r="O25" s="33"/>
      <c r="P25" s="33"/>
      <c r="Q25" s="36"/>
      <c r="R25" s="39"/>
      <c r="S25" s="42"/>
      <c r="T25" s="45"/>
    </row>
    <row r="26" spans="1:20" ht="25.5" x14ac:dyDescent="0.2">
      <c r="A26" s="29"/>
      <c r="B26" s="48"/>
      <c r="C26" s="48"/>
      <c r="D26" s="51"/>
      <c r="E26" s="54"/>
      <c r="F26" s="54"/>
      <c r="G26" s="17" t="s">
        <v>60</v>
      </c>
      <c r="H26" s="7">
        <v>52</v>
      </c>
      <c r="I26" s="17" t="s">
        <v>23</v>
      </c>
      <c r="J26" s="15">
        <v>1200</v>
      </c>
      <c r="K26" s="17">
        <v>212</v>
      </c>
      <c r="L26" s="19">
        <v>254400</v>
      </c>
      <c r="M26" s="19">
        <v>297648</v>
      </c>
      <c r="N26" s="17" t="s">
        <v>34</v>
      </c>
      <c r="O26" s="33"/>
      <c r="P26" s="33"/>
      <c r="Q26" s="36"/>
      <c r="R26" s="39"/>
      <c r="S26" s="42"/>
      <c r="T26" s="45"/>
    </row>
    <row r="27" spans="1:20" ht="25.5" x14ac:dyDescent="0.2">
      <c r="A27" s="29"/>
      <c r="B27" s="48"/>
      <c r="C27" s="48"/>
      <c r="D27" s="51"/>
      <c r="E27" s="54"/>
      <c r="F27" s="54"/>
      <c r="G27" s="17" t="s">
        <v>61</v>
      </c>
      <c r="H27" s="7">
        <v>45</v>
      </c>
      <c r="I27" s="17" t="s">
        <v>23</v>
      </c>
      <c r="J27" s="15">
        <v>1725</v>
      </c>
      <c r="K27" s="17">
        <v>212</v>
      </c>
      <c r="L27" s="19">
        <v>365700</v>
      </c>
      <c r="M27" s="19">
        <v>427869</v>
      </c>
      <c r="N27" s="17" t="s">
        <v>34</v>
      </c>
      <c r="O27" s="33"/>
      <c r="P27" s="33"/>
      <c r="Q27" s="36"/>
      <c r="R27" s="39"/>
      <c r="S27" s="42"/>
      <c r="T27" s="45"/>
    </row>
    <row r="28" spans="1:20" ht="14.25" x14ac:dyDescent="0.2">
      <c r="A28" s="29"/>
      <c r="B28" s="49"/>
      <c r="C28" s="49"/>
      <c r="D28" s="52"/>
      <c r="E28" s="55"/>
      <c r="F28" s="55"/>
      <c r="G28" s="17"/>
      <c r="H28" s="7"/>
      <c r="I28" s="17"/>
      <c r="J28" s="15"/>
      <c r="K28" s="17"/>
      <c r="L28" s="19"/>
      <c r="M28" s="19"/>
      <c r="N28" s="17"/>
      <c r="O28" s="34"/>
      <c r="P28" s="34"/>
      <c r="Q28" s="37"/>
      <c r="R28" s="40"/>
      <c r="S28" s="43"/>
      <c r="T28" s="46"/>
    </row>
    <row r="29" spans="1:20" ht="14.25" customHeight="1" x14ac:dyDescent="0.2">
      <c r="A29" s="29"/>
      <c r="B29" s="56" t="s">
        <v>62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8"/>
      <c r="T29"/>
    </row>
    <row r="30" spans="1:20" ht="15.75" x14ac:dyDescent="0.2">
      <c r="A30" s="27" t="s">
        <v>63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 ht="63.75" x14ac:dyDescent="0.2">
      <c r="A31" s="29">
        <v>4</v>
      </c>
      <c r="B31" s="20" t="s">
        <v>64</v>
      </c>
      <c r="C31" s="20" t="s">
        <v>65</v>
      </c>
      <c r="D31" s="21"/>
      <c r="E31" s="22" t="s">
        <v>66</v>
      </c>
      <c r="F31" s="22" t="s">
        <v>67</v>
      </c>
      <c r="G31" s="8" t="s">
        <v>68</v>
      </c>
      <c r="H31" s="8">
        <v>100</v>
      </c>
      <c r="I31" s="8"/>
      <c r="J31" s="8"/>
      <c r="K31" s="8"/>
      <c r="L31" s="8"/>
      <c r="M31" s="8">
        <v>900065</v>
      </c>
      <c r="N31" s="8" t="s">
        <v>34</v>
      </c>
      <c r="O31" s="5" t="s">
        <v>24</v>
      </c>
      <c r="P31" s="5" t="s">
        <v>36</v>
      </c>
      <c r="Q31" s="23"/>
      <c r="R31" s="24">
        <f>M31*(100-Q31)/100</f>
        <v>900065</v>
      </c>
      <c r="S31" s="25">
        <v>44707</v>
      </c>
      <c r="T31" s="26"/>
    </row>
    <row r="32" spans="1:20" ht="14.25" customHeight="1" x14ac:dyDescent="0.2">
      <c r="A32" s="29"/>
      <c r="B32" s="30" t="s">
        <v>69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4" spans="2:2" x14ac:dyDescent="0.2">
      <c r="B34" t="s">
        <v>25</v>
      </c>
    </row>
  </sheetData>
  <mergeCells count="51">
    <mergeCell ref="A1:A6"/>
    <mergeCell ref="B1:T1"/>
    <mergeCell ref="B2:T2"/>
    <mergeCell ref="B3:T3"/>
    <mergeCell ref="B4:T4"/>
    <mergeCell ref="B5:T5"/>
    <mergeCell ref="T8:T10"/>
    <mergeCell ref="A7:T7"/>
    <mergeCell ref="A8:A11"/>
    <mergeCell ref="B8:B10"/>
    <mergeCell ref="C8:C10"/>
    <mergeCell ref="D8:D10"/>
    <mergeCell ref="E8:E10"/>
    <mergeCell ref="F8:F10"/>
    <mergeCell ref="O8:O10"/>
    <mergeCell ref="P8:P10"/>
    <mergeCell ref="Q8:Q10"/>
    <mergeCell ref="R8:R10"/>
    <mergeCell ref="S8:S10"/>
    <mergeCell ref="A21:T21"/>
    <mergeCell ref="B11:T11"/>
    <mergeCell ref="A12:T12"/>
    <mergeCell ref="A13:A20"/>
    <mergeCell ref="B13:B19"/>
    <mergeCell ref="C13:C19"/>
    <mergeCell ref="D13:D19"/>
    <mergeCell ref="E13:E19"/>
    <mergeCell ref="F13:F19"/>
    <mergeCell ref="O13:O19"/>
    <mergeCell ref="P13:P19"/>
    <mergeCell ref="Q13:Q19"/>
    <mergeCell ref="R13:R19"/>
    <mergeCell ref="S13:S19"/>
    <mergeCell ref="T13:T19"/>
    <mergeCell ref="B20:S20"/>
    <mergeCell ref="A30:T30"/>
    <mergeCell ref="A31:A32"/>
    <mergeCell ref="B32:T32"/>
    <mergeCell ref="O22:O28"/>
    <mergeCell ref="P22:P28"/>
    <mergeCell ref="Q22:Q28"/>
    <mergeCell ref="R22:R28"/>
    <mergeCell ref="S22:S28"/>
    <mergeCell ref="T22:T28"/>
    <mergeCell ref="A22:A29"/>
    <mergeCell ref="B22:B28"/>
    <mergeCell ref="C22:C28"/>
    <mergeCell ref="D22:D28"/>
    <mergeCell ref="E22:E28"/>
    <mergeCell ref="F22:F28"/>
    <mergeCell ref="B29:S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2022-10 סבב מיילים12.5.22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2022-06-12T08:30:10Z</dcterms:created>
  <dcterms:modified xsi:type="dcterms:W3CDTF">2022-06-12T08:53:12Z</dcterms:modified>
</cp:coreProperties>
</file>