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אתר 2022\"/>
    </mc:Choice>
  </mc:AlternateContent>
  <xr:revisionPtr revIDLastSave="0" documentId="13_ncr:1_{2FECD2EC-EF0C-466B-82F9-F3BB3CA2862A}" xr6:coauthVersionLast="47" xr6:coauthVersionMax="47" xr10:uidLastSave="{00000000-0000-0000-0000-000000000000}"/>
  <bookViews>
    <workbookView xWindow="-120" yWindow="-120" windowWidth="29040" windowHeight="15840" xr2:uid="{180ACC50-5531-419D-97D0-8F56B3599235}"/>
  </bookViews>
  <sheets>
    <sheet name="פרוטוקול ועדת התקשרויות"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1" l="1"/>
  <c r="M8" i="1"/>
  <c r="R8" i="1" s="1"/>
  <c r="L8" i="1"/>
</calcChain>
</file>

<file path=xl/sharedStrings.xml><?xml version="1.0" encoding="utf-8"?>
<sst xmlns="http://schemas.openxmlformats.org/spreadsheetml/2006/main" count="62" uniqueCount="54">
  <si>
    <t xml:space="preserve">פרוטוקול ועדת התקשרויות מס' 2022-13 תאריך: 21/6/22  </t>
  </si>
  <si>
    <t>משתתפים: יובל בודניצקי - מנכ"ל העירייה, צחי בן אדרת- גזבר, צבי אפרת- ס/גזבר, אלון בן זקן - יועמ"ש, שרון גמזו שורר- ס. יועמ"ש, רעות סימונס -מ"מ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</si>
  <si>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</si>
  <si>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</si>
  <si>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</si>
  <si>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</si>
  <si>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</si>
  <si>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</si>
  <si>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</si>
  <si>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</si>
  <si>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</si>
  <si>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</si>
  <si>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</si>
  <si>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</si>
  <si>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</si>
  <si>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</si>
  <si>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</si>
  <si>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</si>
  <si>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</si>
  <si>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</si>
  <si>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</si>
  <si>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</si>
  <si>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תאריך בקשה</t>
  </si>
  <si>
    <t>סטטוס טיפול</t>
  </si>
  <si>
    <t>החלטה מס' 2022-13-1</t>
  </si>
  <si>
    <t>הגדלת התקשרות- יעוץ אסטרטגי ושירותי לובינג בנושא מאבק בתחנות הכוח</t>
  </si>
  <si>
    <t>יובל בודניצקי- מנכ"ל העיריה</t>
  </si>
  <si>
    <t>יעוץ תחנות הכוח</t>
  </si>
  <si>
    <t>מנכ"ל העירייה</t>
  </si>
  <si>
    <t>הקבינט</t>
  </si>
  <si>
    <t>סכום חודשי</t>
  </si>
  <si>
    <t>כן</t>
  </si>
  <si>
    <t>אושרה ההצעה לפי סעיף 3.20 לנוהל התקשרויות</t>
  </si>
  <si>
    <t>הוחלט פה אחד</t>
  </si>
  <si>
    <t>מדובר בהסכם קיים, שמסתיים בסוף חודש מאי ואנו מבקשים להאריכו עד סוף השנה.
הנושא הובא להארכה בוועדת התקשרויות ביום 6/12/21 2021-18-3</t>
  </si>
  <si>
    <t>החלטה מס' 2022-13-02</t>
  </si>
  <si>
    <t>תכנון הנגשה אקוסטית לשילוב לקויי שמיעה במוס"ח/מבני ציבור - 50 כיתות</t>
  </si>
  <si>
    <t>לירון גרומברג</t>
  </si>
  <si>
    <t>יעוץ נגישות</t>
  </si>
  <si>
    <t>לבטח הנדסה ובטיחות בע"מ</t>
  </si>
  <si>
    <t>סכום קבוע</t>
  </si>
  <si>
    <t>אושרה ההצעה עם הציון המשוקלל הגבוה ביותר</t>
  </si>
  <si>
    <t xml:space="preserve">הוחלט פה אחד
נעשו  שתי פניות לכל היועצים (5 יועצים) 
</t>
  </si>
  <si>
    <t>לורבר ייעוץ והנדסת אקוסטיקה</t>
  </si>
  <si>
    <t>נעשתה פנייה ל5- יועצים התקבלו רק שתי הצעות חב' לבטח  הנדסה ובטיחות בע"מ  עם הציון המשוקלל הגבוה ביותר.</t>
  </si>
  <si>
    <t>החלטה מס' 2022-13-3</t>
  </si>
  <si>
    <t xml:space="preserve">הגדלה -  הכשרה הדרכה וחומרי למידה לנתיב המונטסורי </t>
  </si>
  <si>
    <t>אורית ליבוביץ</t>
  </si>
  <si>
    <t>2550032753
2520042933</t>
  </si>
  <si>
    <t>יעוץ חינוכי</t>
  </si>
  <si>
    <t>חינוך</t>
  </si>
  <si>
    <t>ענבר  אופק  מדריכה פדגוגית</t>
  </si>
  <si>
    <t>בית ספר צומח. ענבר  אופק היא מדריכה פדגוגית וספקית בלעדית של חומרי למידה מונטסורים והעזרים הייחודיים לה. מלווה את בית הספר מאז הקמתו משנת  2019  מנהלת המונטסורי מבקשת להעסיקה שנה אחרונה בשנת הלימודים תשפ"ד  ייעשה שימוש בתקציב הניהול העצמי לצורך הדרכה.</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</si>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</sst>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7"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1"/>
      <name val="Arial"/>
      <family val="2"/>
    </font>
    <font>
      <sz val="10"/>
      <name val="Arial"/>
      <family val="2"/>
      <scheme val="minor"/>
    </font>
    <font>
      <sz val="12"/>
      <name val="Arial"/>
      <family val="2"/>
      <scheme val="minor"/>
    </font>
    <font>
      <sz val="10"/>
      <color theme="1"/>
      <name val="Arial"/>
      <family val="2"/>
      <scheme val="minor"/>
    </font>
    <font>
      <sz val="12"/>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74">
    <xf numFmtId="0" fontId="0" fillId="0" borderId="0" xfId="0"/>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0" fillId="0" borderId="0" xfId="0" applyAlignment="1">
      <alignment wrapText="1"/>
    </xf>
    <xf numFmtId="0" fontId="7" fillId="0" borderId="4"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3" fontId="8" fillId="6" borderId="1" xfId="3"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165" fontId="8" fillId="6" borderId="1" xfId="3" applyNumberFormat="1" applyFont="1" applyFill="1" applyBorder="1" applyAlignment="1">
      <alignment horizontal="center" vertical="center" wrapText="1" readingOrder="2"/>
    </xf>
    <xf numFmtId="1" fontId="7" fillId="6" borderId="1" xfId="0" applyNumberFormat="1" applyFont="1" applyFill="1" applyBorder="1" applyAlignment="1">
      <alignment horizontal="center" vertical="center" wrapText="1" readingOrder="2"/>
    </xf>
    <xf numFmtId="165" fontId="9" fillId="6" borderId="1" xfId="3"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0" fontId="10" fillId="0" borderId="1" xfId="0" applyFont="1" applyBorder="1" applyAlignment="1">
      <alignment horizontal="center" vertical="center" wrapText="1"/>
    </xf>
    <xf numFmtId="0" fontId="5" fillId="0" borderId="4"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165" fontId="6" fillId="7" borderId="4" xfId="0" applyNumberFormat="1" applyFont="1" applyFill="1" applyBorder="1" applyAlignment="1">
      <alignment horizontal="center" vertical="center" wrapText="1" readingOrder="2"/>
    </xf>
    <xf numFmtId="14" fontId="12" fillId="0" borderId="4" xfId="0" applyNumberFormat="1" applyFont="1" applyBorder="1" applyAlignment="1">
      <alignment horizontal="center" vertical="center" wrapText="1" readingOrder="2"/>
    </xf>
    <xf numFmtId="166" fontId="2" fillId="0" borderId="4" xfId="2" applyNumberFormat="1" applyFill="1" applyBorder="1" applyAlignment="1">
      <alignment horizontal="center" vertical="center" wrapText="1"/>
    </xf>
    <xf numFmtId="0" fontId="0" fillId="0" borderId="4" xfId="0" applyBorder="1"/>
    <xf numFmtId="3" fontId="7" fillId="6" borderId="1" xfId="0" applyNumberFormat="1" applyFont="1" applyFill="1" applyBorder="1" applyAlignment="1">
      <alignment horizontal="center" vertical="center" wrapText="1" readingOrder="2"/>
    </xf>
    <xf numFmtId="165" fontId="13" fillId="6" borderId="1" xfId="3" applyNumberFormat="1" applyFont="1" applyFill="1" applyBorder="1" applyAlignment="1">
      <alignment horizontal="center" vertical="center" wrapText="1" readingOrder="2"/>
    </xf>
    <xf numFmtId="0" fontId="13" fillId="6" borderId="1" xfId="3" applyFont="1" applyFill="1" applyBorder="1" applyAlignment="1">
      <alignment horizontal="center" vertical="center" wrapText="1" readingOrder="2"/>
    </xf>
    <xf numFmtId="3" fontId="8" fillId="0" borderId="1" xfId="3" applyNumberFormat="1" applyFont="1" applyFill="1" applyBorder="1" applyAlignment="1">
      <alignment horizontal="center" vertical="center" wrapText="1" readingOrder="2"/>
    </xf>
    <xf numFmtId="3" fontId="16" fillId="0" borderId="1" xfId="0" applyNumberFormat="1" applyFont="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165" fontId="13" fillId="0" borderId="1" xfId="3" applyNumberFormat="1" applyFont="1" applyFill="1" applyBorder="1" applyAlignment="1">
      <alignment horizontal="center" vertical="center" wrapText="1" readingOrder="2"/>
    </xf>
    <xf numFmtId="0" fontId="13" fillId="0" borderId="1" xfId="3" applyFont="1" applyFill="1" applyBorder="1" applyAlignment="1">
      <alignment horizontal="center" vertical="center" wrapText="1" readingOrder="2"/>
    </xf>
    <xf numFmtId="0" fontId="0" fillId="0" borderId="1" xfId="0" applyBorder="1"/>
    <xf numFmtId="0" fontId="7" fillId="0" borderId="4" xfId="0" applyFont="1" applyBorder="1" applyAlignment="1">
      <alignment vertical="top" wrapText="1" readingOrder="2"/>
    </xf>
    <xf numFmtId="0" fontId="0" fillId="0" borderId="4" xfId="0" applyBorder="1" applyAlignment="1">
      <alignment vertical="top" wrapText="1"/>
    </xf>
    <xf numFmtId="0" fontId="0" fillId="0" borderId="4" xfId="0" applyBorder="1" applyAlignment="1">
      <alignment vertical="top"/>
    </xf>
    <xf numFmtId="0" fontId="7" fillId="6" borderId="4" xfId="0" applyFont="1" applyFill="1" applyBorder="1" applyAlignment="1">
      <alignment horizontal="center" vertical="center" wrapText="1" readingOrder="2"/>
    </xf>
    <xf numFmtId="3" fontId="7" fillId="6" borderId="4" xfId="0" applyNumberFormat="1" applyFont="1" applyFill="1" applyBorder="1" applyAlignment="1">
      <alignment horizontal="center" vertical="center" wrapText="1" readingOrder="2"/>
    </xf>
    <xf numFmtId="165" fontId="7" fillId="6" borderId="4" xfId="0" applyNumberFormat="1" applyFont="1" applyFill="1" applyBorder="1" applyAlignment="1">
      <alignment horizontal="center" vertical="center" wrapText="1" readingOrder="2"/>
    </xf>
    <xf numFmtId="0" fontId="14" fillId="0" borderId="4" xfId="0" applyFont="1" applyBorder="1" applyAlignment="1">
      <alignment horizontal="center" readingOrder="2"/>
    </xf>
    <xf numFmtId="14" fontId="16" fillId="0" borderId="4" xfId="0" applyNumberFormat="1" applyFont="1" applyBorder="1" applyAlignment="1">
      <alignment horizontal="center" vertical="center" wrapText="1" readingOrder="2"/>
    </xf>
    <xf numFmtId="0" fontId="15" fillId="0" borderId="4" xfId="0" applyFont="1" applyBorder="1" applyAlignment="1">
      <alignment horizontal="center" vertical="center" wrapText="1" readingOrder="2"/>
    </xf>
    <xf numFmtId="0" fontId="6" fillId="0" borderId="0" xfId="0" applyFont="1" applyAlignment="1">
      <alignment horizontal="center" vertical="center" readingOrder="2"/>
    </xf>
    <xf numFmtId="0" fontId="5" fillId="0" borderId="0" xfId="0" applyFont="1" applyAlignment="1">
      <alignment horizontal="right" vertical="center" wrapText="1" readingOrder="2"/>
    </xf>
    <xf numFmtId="0" fontId="0" fillId="0" borderId="0" xfId="0" applyAlignment="1">
      <alignment readingOrder="2"/>
    </xf>
    <xf numFmtId="164" fontId="0" fillId="0" borderId="0" xfId="0" applyNumberFormat="1" applyAlignment="1">
      <alignment readingOrder="2"/>
    </xf>
    <xf numFmtId="0" fontId="14" fillId="0" borderId="0" xfId="0" applyFont="1" applyAlignment="1">
      <alignment readingOrder="2"/>
    </xf>
    <xf numFmtId="0" fontId="14" fillId="0" borderId="0" xfId="0" applyFont="1"/>
    <xf numFmtId="3" fontId="8" fillId="0" borderId="0" xfId="3" applyNumberFormat="1" applyFont="1" applyFill="1" applyBorder="1" applyAlignment="1">
      <alignment horizontal="center" vertical="center" wrapText="1" readingOrder="2"/>
    </xf>
    <xf numFmtId="0" fontId="5" fillId="0" borderId="1" xfId="0" applyFont="1" applyBorder="1" applyAlignment="1">
      <alignment horizontal="right" vertical="center" wrapText="1" readingOrder="2"/>
    </xf>
    <xf numFmtId="49" fontId="6" fillId="5" borderId="2" xfId="0" applyNumberFormat="1" applyFont="1" applyFill="1" applyBorder="1" applyAlignment="1">
      <alignment horizontal="center" vertical="center" readingOrder="2"/>
    </xf>
    <xf numFmtId="49" fontId="6" fillId="5" borderId="3" xfId="0" applyNumberFormat="1" applyFont="1" applyFill="1" applyBorder="1" applyAlignment="1">
      <alignment horizontal="center" vertical="center" readingOrder="2"/>
    </xf>
    <xf numFmtId="0" fontId="6" fillId="0" borderId="4" xfId="0" applyFont="1" applyBorder="1" applyAlignment="1">
      <alignment horizontal="center" vertical="center" readingOrder="2"/>
    </xf>
    <xf numFmtId="0" fontId="6" fillId="0" borderId="8" xfId="0" applyFont="1" applyBorder="1" applyAlignment="1">
      <alignment horizontal="center" vertical="center" readingOrder="2"/>
    </xf>
    <xf numFmtId="0" fontId="5" fillId="0" borderId="1" xfId="0" applyFont="1" applyBorder="1" applyAlignment="1">
      <alignment horizontal="right" vertical="top" wrapText="1" readingOrder="2"/>
    </xf>
    <xf numFmtId="0" fontId="0" fillId="0" borderId="0" xfId="0" applyAlignment="1">
      <alignment horizontal="center"/>
    </xf>
    <xf numFmtId="0" fontId="5" fillId="0" borderId="1" xfId="0" applyFont="1" applyBorder="1" applyAlignment="1">
      <alignment horizontal="center" vertical="center" wrapText="1" readingOrder="2"/>
    </xf>
    <xf numFmtId="0" fontId="14" fillId="0" borderId="1" xfId="0" applyFont="1" applyBorder="1" applyAlignment="1">
      <alignment horizontal="center" readingOrder="2"/>
    </xf>
    <xf numFmtId="165" fontId="6" fillId="7" borderId="1" xfId="0" applyNumberFormat="1" applyFont="1" applyFill="1" applyBorder="1" applyAlignment="1">
      <alignment horizontal="center" vertical="center" wrapText="1" readingOrder="2"/>
    </xf>
    <xf numFmtId="14" fontId="15" fillId="0" borderId="1" xfId="0" applyNumberFormat="1" applyFont="1" applyBorder="1" applyAlignment="1">
      <alignment horizontal="center" vertical="center" wrapText="1" readingOrder="2"/>
    </xf>
    <xf numFmtId="0" fontId="0" fillId="0" borderId="1" xfId="0" applyBorder="1" applyAlignment="1">
      <alignment horizontal="center"/>
    </xf>
    <xf numFmtId="0" fontId="6" fillId="0" borderId="5"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49" fontId="6" fillId="5" borderId="6" xfId="0" applyNumberFormat="1" applyFont="1" applyFill="1" applyBorder="1" applyAlignment="1">
      <alignment horizontal="center" vertical="center" readingOrder="2"/>
    </xf>
    <xf numFmtId="49" fontId="6" fillId="5" borderId="7"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7" fillId="0" borderId="1"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0" fontId="0" fillId="0" borderId="1" xfId="0" applyBorder="1" applyAlignment="1">
      <alignment horizontal="center" readingOrder="2"/>
    </xf>
    <xf numFmtId="0" fontId="4"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F926-8BD8-4C46-A2C9-75DECA1166F8}">
  <dimension ref="A1:T22"/>
  <sheetViews>
    <sheetView rightToLeft="1" tabSelected="1" zoomScaleNormal="100" workbookViewId="0">
      <selection sqref="A1:A6"/>
    </sheetView>
  </sheetViews>
  <sheetFormatPr defaultColWidth="8.75" defaultRowHeight="15" x14ac:dyDescent="0.2"/>
  <cols>
    <col min="1" max="1" width="4.25" customWidth="1"/>
    <col min="2" max="2" width="21.125" bestFit="1" customWidth="1"/>
    <col min="4" max="4" width="14.375" customWidth="1"/>
    <col min="5" max="5" width="11.25" customWidth="1"/>
    <col min="7" max="7" width="7.25" customWidth="1"/>
    <col min="8" max="8" width="13.125" customWidth="1"/>
    <col min="9" max="9" width="15.25" customWidth="1"/>
    <col min="10" max="10" width="13.125" customWidth="1"/>
    <col min="11" max="11" width="13.25" customWidth="1"/>
    <col min="12" max="12" width="16.375" style="43" customWidth="1"/>
    <col min="13" max="13" width="13.625" style="44" bestFit="1" customWidth="1"/>
    <col min="14" max="14" width="12.125" style="44" customWidth="1"/>
    <col min="15" max="15" width="13.875" customWidth="1"/>
    <col min="16" max="16" width="22.5" style="45" customWidth="1"/>
    <col min="17" max="17" width="12.75" style="45" customWidth="1"/>
    <col min="18" max="19" width="15" style="45" customWidth="1"/>
    <col min="20" max="20" width="10.875" style="46" customWidth="1"/>
  </cols>
  <sheetData>
    <row r="1" spans="1:20" ht="20.25" x14ac:dyDescent="0.2">
      <c r="A1" s="69"/>
      <c r="B1" s="70" t="s">
        <v>0</v>
      </c>
      <c r="C1" s="70"/>
      <c r="D1" s="70"/>
      <c r="E1" s="70"/>
      <c r="F1" s="70"/>
      <c r="G1" s="70"/>
      <c r="H1" s="70"/>
      <c r="I1" s="70"/>
      <c r="J1" s="70"/>
      <c r="K1" s="70"/>
      <c r="L1" s="70"/>
      <c r="M1" s="70"/>
      <c r="N1" s="70"/>
      <c r="O1" s="70"/>
      <c r="P1" s="70"/>
      <c r="Q1" s="70"/>
      <c r="R1" s="70"/>
      <c r="S1" s="70"/>
      <c r="T1" s="70"/>
    </row>
    <row r="2" spans="1:20" ht="14.25" x14ac:dyDescent="0.2">
      <c r="A2" s="69"/>
      <c r="B2" s="71" t="s">
        <v>1</v>
      </c>
      <c r="C2" s="71"/>
      <c r="D2" s="71"/>
      <c r="E2" s="71"/>
      <c r="F2" s="71"/>
      <c r="G2" s="71"/>
      <c r="H2" s="71"/>
      <c r="I2" s="71"/>
      <c r="J2" s="71"/>
      <c r="K2" s="71"/>
      <c r="L2" s="71"/>
      <c r="M2" s="71"/>
      <c r="N2" s="71"/>
      <c r="O2" s="71"/>
      <c r="P2" s="71"/>
      <c r="Q2" s="71"/>
      <c r="R2" s="71"/>
      <c r="S2" s="71"/>
      <c r="T2" s="71"/>
    </row>
    <row r="3" spans="1:20" ht="15.75" x14ac:dyDescent="0.2">
      <c r="A3" s="69"/>
      <c r="B3" s="72" t="s">
        <v>2</v>
      </c>
      <c r="C3" s="72"/>
      <c r="D3" s="72"/>
      <c r="E3" s="72"/>
      <c r="F3" s="72"/>
      <c r="G3" s="72"/>
      <c r="H3" s="72"/>
      <c r="I3" s="72"/>
      <c r="J3" s="72"/>
      <c r="K3" s="72"/>
      <c r="L3" s="72"/>
      <c r="M3" s="72"/>
      <c r="N3" s="72"/>
      <c r="O3" s="72"/>
      <c r="P3" s="72"/>
      <c r="Q3" s="72"/>
      <c r="R3" s="72"/>
      <c r="S3" s="72"/>
      <c r="T3" s="72"/>
    </row>
    <row r="4" spans="1:20" ht="14.25" x14ac:dyDescent="0.2">
      <c r="A4" s="69"/>
      <c r="B4" s="73" t="s">
        <v>3</v>
      </c>
      <c r="C4" s="73"/>
      <c r="D4" s="73"/>
      <c r="E4" s="73"/>
      <c r="F4" s="73"/>
      <c r="G4" s="73"/>
      <c r="H4" s="73"/>
      <c r="I4" s="73"/>
      <c r="J4" s="73"/>
      <c r="K4" s="73"/>
      <c r="L4" s="73"/>
      <c r="M4" s="73"/>
      <c r="N4" s="73"/>
      <c r="O4" s="73"/>
      <c r="P4" s="73"/>
      <c r="Q4" s="73"/>
      <c r="R4" s="73"/>
      <c r="S4" s="73"/>
      <c r="T4" s="73"/>
    </row>
    <row r="5" spans="1:20" ht="14.25" x14ac:dyDescent="0.2">
      <c r="A5" s="69"/>
      <c r="B5" s="73" t="s">
        <v>4</v>
      </c>
      <c r="C5" s="73"/>
      <c r="D5" s="73"/>
      <c r="E5" s="73"/>
      <c r="F5" s="73"/>
      <c r="G5" s="73"/>
      <c r="H5" s="73"/>
      <c r="I5" s="73"/>
      <c r="J5" s="73"/>
      <c r="K5" s="73"/>
      <c r="L5" s="73"/>
      <c r="M5" s="73"/>
      <c r="N5" s="73"/>
      <c r="O5" s="73"/>
      <c r="P5" s="73"/>
      <c r="Q5" s="73"/>
      <c r="R5" s="73"/>
      <c r="S5" s="73"/>
      <c r="T5" s="73"/>
    </row>
    <row r="6" spans="1:20" s="6" customFormat="1" ht="63" x14ac:dyDescent="0.2">
      <c r="A6" s="69"/>
      <c r="B6" s="1" t="s">
        <v>5</v>
      </c>
      <c r="C6" s="1" t="s">
        <v>6</v>
      </c>
      <c r="D6" s="1" t="s">
        <v>7</v>
      </c>
      <c r="E6" s="1" t="s">
        <v>8</v>
      </c>
      <c r="F6" s="1" t="s">
        <v>9</v>
      </c>
      <c r="G6" s="1" t="s">
        <v>10</v>
      </c>
      <c r="H6" s="1" t="s">
        <v>11</v>
      </c>
      <c r="I6" s="1" t="s">
        <v>12</v>
      </c>
      <c r="J6" s="1" t="s">
        <v>13</v>
      </c>
      <c r="K6" s="2" t="s">
        <v>14</v>
      </c>
      <c r="L6" s="3" t="s">
        <v>15</v>
      </c>
      <c r="M6" s="4" t="s">
        <v>16</v>
      </c>
      <c r="N6" s="1" t="s">
        <v>17</v>
      </c>
      <c r="O6" s="1" t="s">
        <v>18</v>
      </c>
      <c r="P6" s="1" t="s">
        <v>19</v>
      </c>
      <c r="Q6" s="1" t="s">
        <v>20</v>
      </c>
      <c r="R6" s="5" t="s">
        <v>21</v>
      </c>
      <c r="S6" s="5" t="s">
        <v>22</v>
      </c>
      <c r="T6" s="1" t="s">
        <v>23</v>
      </c>
    </row>
    <row r="7" spans="1:20" ht="15.75" x14ac:dyDescent="0.2">
      <c r="A7" s="49" t="s">
        <v>24</v>
      </c>
      <c r="B7" s="50"/>
      <c r="C7" s="50"/>
      <c r="D7" s="50"/>
      <c r="E7" s="50"/>
      <c r="F7" s="50"/>
      <c r="G7" s="50"/>
      <c r="H7" s="50"/>
      <c r="I7" s="50"/>
      <c r="J7" s="50"/>
      <c r="K7" s="50"/>
      <c r="L7" s="50"/>
      <c r="M7" s="50"/>
      <c r="N7" s="50"/>
      <c r="O7" s="50"/>
      <c r="P7" s="50"/>
      <c r="Q7" s="50"/>
      <c r="R7" s="50"/>
      <c r="S7" s="50"/>
      <c r="T7" s="50"/>
    </row>
    <row r="8" spans="1:20" ht="51" x14ac:dyDescent="0.2">
      <c r="A8" s="51">
        <v>1</v>
      </c>
      <c r="B8" s="7" t="s">
        <v>25</v>
      </c>
      <c r="C8" s="8" t="s">
        <v>26</v>
      </c>
      <c r="D8" s="8">
        <v>240072961</v>
      </c>
      <c r="E8" s="9" t="s">
        <v>27</v>
      </c>
      <c r="F8" s="9" t="s">
        <v>28</v>
      </c>
      <c r="G8" s="10" t="s">
        <v>29</v>
      </c>
      <c r="H8" s="10">
        <v>75</v>
      </c>
      <c r="I8" s="11" t="s">
        <v>30</v>
      </c>
      <c r="J8" s="12">
        <v>5460</v>
      </c>
      <c r="K8" s="13">
        <v>7</v>
      </c>
      <c r="L8" s="14">
        <f>J8*K8</f>
        <v>38220</v>
      </c>
      <c r="M8" s="14">
        <f>L8*1.17</f>
        <v>44717.399999999994</v>
      </c>
      <c r="N8" s="15" t="s">
        <v>31</v>
      </c>
      <c r="O8" s="16" t="s">
        <v>32</v>
      </c>
      <c r="P8" s="17" t="s">
        <v>33</v>
      </c>
      <c r="Q8" s="18"/>
      <c r="R8" s="19">
        <f>M8*(100-Q8)/100</f>
        <v>44717.399999999994</v>
      </c>
      <c r="S8" s="20">
        <v>44710</v>
      </c>
      <c r="T8" s="21"/>
    </row>
    <row r="9" spans="1:20" ht="24.75" customHeight="1" x14ac:dyDescent="0.2">
      <c r="A9" s="60"/>
      <c r="B9" s="61" t="s">
        <v>34</v>
      </c>
      <c r="C9" s="62"/>
      <c r="D9" s="62"/>
      <c r="E9" s="62"/>
      <c r="F9" s="62"/>
      <c r="G9" s="62"/>
      <c r="H9" s="62"/>
      <c r="I9" s="62"/>
      <c r="J9" s="62"/>
      <c r="K9" s="62"/>
      <c r="L9" s="62"/>
      <c r="M9" s="62"/>
      <c r="N9" s="62"/>
      <c r="O9" s="62"/>
      <c r="P9" s="62"/>
      <c r="Q9" s="62"/>
      <c r="R9" s="62"/>
      <c r="S9" s="62"/>
      <c r="T9" s="62"/>
    </row>
    <row r="10" spans="1:20" ht="15.75" x14ac:dyDescent="0.2">
      <c r="A10" s="63" t="s">
        <v>35</v>
      </c>
      <c r="B10" s="64"/>
      <c r="C10" s="64"/>
      <c r="D10" s="64"/>
      <c r="E10" s="64"/>
      <c r="F10" s="64"/>
      <c r="G10" s="64"/>
      <c r="H10" s="64"/>
      <c r="I10" s="64"/>
      <c r="J10" s="64"/>
      <c r="K10" s="64"/>
      <c r="L10" s="64"/>
      <c r="M10" s="64"/>
      <c r="N10" s="64"/>
      <c r="O10" s="64"/>
      <c r="P10" s="64"/>
      <c r="Q10" s="64"/>
      <c r="R10" s="64"/>
      <c r="S10" s="64"/>
      <c r="T10" s="22"/>
    </row>
    <row r="11" spans="1:20" ht="51" x14ac:dyDescent="0.2">
      <c r="A11" s="65">
        <v>2</v>
      </c>
      <c r="B11" s="66" t="s">
        <v>36</v>
      </c>
      <c r="C11" s="66" t="s">
        <v>37</v>
      </c>
      <c r="D11" s="67"/>
      <c r="E11" s="68" t="s">
        <v>38</v>
      </c>
      <c r="F11" s="68" t="s">
        <v>28</v>
      </c>
      <c r="G11" s="23" t="s">
        <v>39</v>
      </c>
      <c r="H11" s="23">
        <v>100</v>
      </c>
      <c r="I11" s="15" t="s">
        <v>40</v>
      </c>
      <c r="J11" s="11">
        <v>1200</v>
      </c>
      <c r="K11" s="15">
        <v>50</v>
      </c>
      <c r="L11" s="24">
        <v>60000</v>
      </c>
      <c r="M11" s="24">
        <v>70200</v>
      </c>
      <c r="N11" s="25" t="s">
        <v>31</v>
      </c>
      <c r="O11" s="55" t="s">
        <v>41</v>
      </c>
      <c r="P11" s="55" t="s">
        <v>42</v>
      </c>
      <c r="Q11" s="56"/>
      <c r="R11" s="57">
        <f>M11</f>
        <v>70200</v>
      </c>
      <c r="S11" s="58">
        <v>44724</v>
      </c>
      <c r="T11" s="59"/>
    </row>
    <row r="12" spans="1:20" ht="51" x14ac:dyDescent="0.2">
      <c r="A12" s="65"/>
      <c r="B12" s="66"/>
      <c r="C12" s="66"/>
      <c r="D12" s="67"/>
      <c r="E12" s="68"/>
      <c r="F12" s="68"/>
      <c r="G12" s="26" t="s">
        <v>43</v>
      </c>
      <c r="H12" s="27">
        <v>83</v>
      </c>
      <c r="I12" s="8" t="s">
        <v>40</v>
      </c>
      <c r="J12" s="28">
        <v>1600</v>
      </c>
      <c r="K12" s="8">
        <v>50</v>
      </c>
      <c r="L12" s="29">
        <v>80000</v>
      </c>
      <c r="M12" s="29">
        <v>93600</v>
      </c>
      <c r="N12" s="30" t="s">
        <v>31</v>
      </c>
      <c r="O12" s="55"/>
      <c r="P12" s="55"/>
      <c r="Q12" s="56"/>
      <c r="R12" s="57"/>
      <c r="S12" s="58"/>
      <c r="T12" s="59"/>
    </row>
    <row r="13" spans="1:20" ht="14.25" customHeight="1" x14ac:dyDescent="0.2">
      <c r="A13" s="65"/>
      <c r="B13" s="48" t="s">
        <v>44</v>
      </c>
      <c r="C13" s="48"/>
      <c r="D13" s="48"/>
      <c r="E13" s="48"/>
      <c r="F13" s="48"/>
      <c r="G13" s="48"/>
      <c r="H13" s="48"/>
      <c r="I13" s="48"/>
      <c r="J13" s="48"/>
      <c r="K13" s="48"/>
      <c r="L13" s="48"/>
      <c r="M13" s="48"/>
      <c r="N13" s="48"/>
      <c r="O13" s="48"/>
      <c r="P13" s="48"/>
      <c r="Q13" s="48"/>
      <c r="R13" s="48"/>
      <c r="S13" s="48"/>
      <c r="T13" s="31"/>
    </row>
    <row r="14" spans="1:20" ht="15.75" x14ac:dyDescent="0.2">
      <c r="A14" s="49" t="s">
        <v>45</v>
      </c>
      <c r="B14" s="50"/>
      <c r="C14" s="50"/>
      <c r="D14" s="50"/>
      <c r="E14" s="50"/>
      <c r="F14" s="50"/>
      <c r="G14" s="50"/>
      <c r="H14" s="50"/>
      <c r="I14" s="50"/>
      <c r="J14" s="50"/>
      <c r="K14" s="50"/>
      <c r="L14" s="50"/>
      <c r="M14" s="50"/>
      <c r="N14" s="50"/>
      <c r="O14" s="50"/>
      <c r="P14" s="50"/>
      <c r="Q14" s="50"/>
      <c r="R14" s="50"/>
      <c r="S14" s="50"/>
      <c r="T14" s="50"/>
    </row>
    <row r="15" spans="1:20" ht="51" x14ac:dyDescent="0.2">
      <c r="A15" s="51">
        <v>3</v>
      </c>
      <c r="B15" s="32" t="s">
        <v>46</v>
      </c>
      <c r="C15" s="32" t="s">
        <v>47</v>
      </c>
      <c r="D15" s="33" t="s">
        <v>48</v>
      </c>
      <c r="E15" s="34" t="s">
        <v>49</v>
      </c>
      <c r="F15" s="34" t="s">
        <v>50</v>
      </c>
      <c r="G15" s="35" t="s">
        <v>51</v>
      </c>
      <c r="H15" s="36">
        <v>75</v>
      </c>
      <c r="I15" s="37" t="s">
        <v>40</v>
      </c>
      <c r="J15" s="37">
        <v>70000</v>
      </c>
      <c r="K15" s="35">
        <v>1</v>
      </c>
      <c r="L15" s="37">
        <v>70000</v>
      </c>
      <c r="M15" s="37">
        <v>81900</v>
      </c>
      <c r="N15" s="37" t="s">
        <v>31</v>
      </c>
      <c r="O15" s="17" t="s">
        <v>32</v>
      </c>
      <c r="P15" s="17" t="s">
        <v>33</v>
      </c>
      <c r="Q15" s="38"/>
      <c r="R15" s="19">
        <v>81900</v>
      </c>
      <c r="S15" s="39">
        <v>44725</v>
      </c>
      <c r="T15" s="40"/>
    </row>
    <row r="16" spans="1:20" ht="33.75" customHeight="1" x14ac:dyDescent="0.2">
      <c r="A16" s="52"/>
      <c r="B16" s="53" t="s">
        <v>52</v>
      </c>
      <c r="C16" s="53"/>
      <c r="D16" s="53"/>
      <c r="E16" s="53"/>
      <c r="F16" s="53"/>
      <c r="G16" s="53"/>
      <c r="H16" s="53"/>
      <c r="I16" s="53"/>
      <c r="J16" s="53"/>
      <c r="K16" s="53"/>
      <c r="L16" s="53"/>
      <c r="M16" s="53"/>
      <c r="N16" s="53"/>
      <c r="O16" s="53"/>
      <c r="P16" s="53"/>
      <c r="Q16" s="53"/>
      <c r="R16" s="53"/>
      <c r="S16" s="53"/>
      <c r="T16" s="53"/>
    </row>
    <row r="17" spans="1:20" ht="15.75" x14ac:dyDescent="0.2">
      <c r="A17" s="41"/>
      <c r="B17" s="42"/>
      <c r="C17" s="42"/>
      <c r="D17" s="42"/>
      <c r="E17" s="42"/>
      <c r="F17" s="42"/>
      <c r="G17" s="42"/>
      <c r="H17" s="42"/>
      <c r="I17" s="42"/>
      <c r="J17" s="42"/>
      <c r="K17" s="42"/>
      <c r="L17" s="42"/>
      <c r="M17" s="42"/>
      <c r="N17" s="42"/>
      <c r="O17" s="42"/>
      <c r="P17" s="42"/>
      <c r="Q17" s="42"/>
      <c r="R17" s="42"/>
      <c r="S17" s="42"/>
      <c r="T17" s="42"/>
    </row>
    <row r="18" spans="1:20" x14ac:dyDescent="0.2">
      <c r="B18" t="s">
        <v>53</v>
      </c>
    </row>
    <row r="19" spans="1:20" x14ac:dyDescent="0.2">
      <c r="A19" s="54"/>
      <c r="B19" s="54"/>
      <c r="C19" s="54"/>
      <c r="D19" s="54"/>
      <c r="E19" s="54"/>
      <c r="F19" s="54"/>
      <c r="G19" s="54"/>
      <c r="H19" s="54"/>
      <c r="I19" s="54"/>
      <c r="J19" s="54"/>
      <c r="K19" s="54"/>
    </row>
    <row r="22" spans="1:20" x14ac:dyDescent="0.2">
      <c r="E22" s="47"/>
    </row>
  </sheetData>
  <mergeCells count="27">
    <mergeCell ref="A1:A6"/>
    <mergeCell ref="B1:T1"/>
    <mergeCell ref="B2:T2"/>
    <mergeCell ref="B3:T3"/>
    <mergeCell ref="B4:T4"/>
    <mergeCell ref="B5:T5"/>
    <mergeCell ref="T11:T12"/>
    <mergeCell ref="A7:T7"/>
    <mergeCell ref="A8:A9"/>
    <mergeCell ref="B9:T9"/>
    <mergeCell ref="A10:S10"/>
    <mergeCell ref="A11:A13"/>
    <mergeCell ref="B11:B12"/>
    <mergeCell ref="C11:C12"/>
    <mergeCell ref="D11:D12"/>
    <mergeCell ref="E11:E12"/>
    <mergeCell ref="F11:F12"/>
    <mergeCell ref="O11:O12"/>
    <mergeCell ref="P11:P12"/>
    <mergeCell ref="Q11:Q12"/>
    <mergeCell ref="R11:R12"/>
    <mergeCell ref="S11:S12"/>
    <mergeCell ref="B13:S13"/>
    <mergeCell ref="A14:T14"/>
    <mergeCell ref="A15:A16"/>
    <mergeCell ref="B16:T16"/>
    <mergeCell ref="A19:K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פרוטוקול ועדת התקשרויות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2022-06-22T11:56:06Z</dcterms:created>
  <dcterms:modified xsi:type="dcterms:W3CDTF">2022-06-23T09:19:25Z</dcterms:modified>
</cp:coreProperties>
</file>