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3C896B00-C611-4464-B373-EE9C501079D5}" xr6:coauthVersionLast="47" xr6:coauthVersionMax="47" xr10:uidLastSave="{00000000-0000-0000-0000-000000000000}"/>
  <bookViews>
    <workbookView xWindow="-120" yWindow="-120" windowWidth="29040" windowHeight="15840" xr2:uid="{3CB7DFD5-9879-439C-A082-03980D44D6BA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1" l="1"/>
  <c r="L9" i="1"/>
  <c r="L8" i="1"/>
  <c r="M8" i="1" s="1"/>
  <c r="R8" i="1" s="1"/>
</calcChain>
</file>

<file path=xl/sharedStrings.xml><?xml version="1.0" encoding="utf-8"?>
<sst xmlns="http://schemas.openxmlformats.org/spreadsheetml/2006/main" count="43" uniqueCount="40">
  <si>
    <t xml:space="preserve">פרוטוקול ועדת התקשרויות מס' 2022-18  סבב מיילים    תאריך: 27.6.22  </t>
  </si>
  <si>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</si>
  <si>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</si>
  <si>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</si>
  <si>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</si>
  <si>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</si>
  <si>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</si>
  <si>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</si>
  <si>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</si>
  <si>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</si>
  <si>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</si>
  <si>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</si>
  <si>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</si>
  <si>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</si>
  <si>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</si>
  <si>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</si>
  <si>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</si>
  <si>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</si>
  <si>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</si>
  <si>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</si>
  <si>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</si>
  <si>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</si>
  <si>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</si>
  <si>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</si>
  <si>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מס'2022-18-1</t>
  </si>
  <si>
    <t>יעוץ הנגשה אקוסטית לשילוב לקויי שמיעה במוסדות חינוך</t>
  </si>
  <si>
    <t>לירון גרומברג</t>
  </si>
  <si>
    <t>יעוץ נגישות</t>
  </si>
  <si>
    <t>מנכ"ל העירייה</t>
  </si>
  <si>
    <t>א. עדי אקוסטיקה בע"מ</t>
  </si>
  <si>
    <t>סכום קבוע</t>
  </si>
  <si>
    <t>כן</t>
  </si>
  <si>
    <t>אושרה ההצעה עם הציון המשוקלל הגבוה ביותר</t>
  </si>
  <si>
    <t xml:space="preserve">אושר פה אחד </t>
  </si>
  <si>
    <t>29.6.22</t>
  </si>
  <si>
    <t>הופץ</t>
  </si>
  <si>
    <t>לורבר ייעוץ והנדסת אקוסטיקה</t>
  </si>
  <si>
    <t xml:space="preserve"> </t>
  </si>
  <si>
    <t xml:space="preserve"> הוגשו ל 7 יועצים, בשני סבבים. התקבלו רק 2 הצעות. ההצעה עם הציון המשוקלל הגבוה  ביותר של  א. עדי אקוסטיקה  התקבלה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</si>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</sst>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₪&quot;\ #,##0"/>
    <numFmt numFmtId="165" formatCode="&quot;₪&quot;\ #,##0.00"/>
    <numFmt numFmtId="166" formatCode="_(&quot;₪&quot;* #,##0.00_);_(&quot;₪&quot;* \(#,##0.00\);_(&quot;₪&quot;* &quot;-&quot;??_);_(@_)"/>
  </numFmts>
  <fonts count="17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David"/>
      <family val="2"/>
    </font>
    <font>
      <sz val="12"/>
      <name val="Arial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2">
    <xf numFmtId="0" fontId="0" fillId="0" borderId="0" xfId="0"/>
    <xf numFmtId="0" fontId="5" fillId="0" borderId="7" xfId="0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horizontal="center" vertical="center" wrapText="1" readingOrder="2"/>
    </xf>
    <xf numFmtId="164" fontId="5" fillId="0" borderId="7" xfId="0" applyNumberFormat="1" applyFont="1" applyBorder="1" applyAlignment="1">
      <alignment vertical="center" wrapText="1" readingOrder="2"/>
    </xf>
    <xf numFmtId="164" fontId="5" fillId="0" borderId="7" xfId="0" applyNumberFormat="1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165" fontId="5" fillId="6" borderId="1" xfId="0" applyNumberFormat="1" applyFont="1" applyFill="1" applyBorder="1" applyAlignment="1">
      <alignment horizontal="center" vertical="center" wrapText="1" readingOrder="2"/>
    </xf>
    <xf numFmtId="14" fontId="5" fillId="0" borderId="1" xfId="0" applyNumberFormat="1" applyFont="1" applyBorder="1" applyAlignment="1">
      <alignment horizontal="center" vertical="center" wrapText="1" readingOrder="2"/>
    </xf>
    <xf numFmtId="166" fontId="10" fillId="0" borderId="1" xfId="1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 wrapText="1" readingOrder="2"/>
    </xf>
    <xf numFmtId="165" fontId="6" fillId="0" borderId="7" xfId="0" applyNumberFormat="1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165" fontId="13" fillId="7" borderId="7" xfId="2" applyNumberFormat="1" applyFont="1" applyFill="1" applyBorder="1" applyAlignment="1">
      <alignment horizontal="center" vertical="center" wrapText="1" readingOrder="2"/>
    </xf>
    <xf numFmtId="0" fontId="6" fillId="0" borderId="7" xfId="0" applyFont="1" applyBorder="1" applyAlignment="1">
      <alignment horizontal="center" vertical="center" wrapText="1" readingOrder="2"/>
    </xf>
    <xf numFmtId="165" fontId="5" fillId="0" borderId="1" xfId="0" applyNumberFormat="1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right" vertical="center" wrapText="1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1" fillId="0" borderId="0" xfId="0" applyFont="1" applyAlignment="1">
      <alignment readingOrder="2"/>
    </xf>
    <xf numFmtId="0" fontId="15" fillId="0" borderId="2" xfId="0" applyFont="1" applyBorder="1" applyAlignment="1">
      <alignment horizontal="right" vertical="top"/>
    </xf>
    <xf numFmtId="0" fontId="15" fillId="0" borderId="3" xfId="0" applyFont="1" applyBorder="1" applyAlignment="1">
      <alignment horizontal="right" vertical="top"/>
    </xf>
    <xf numFmtId="0" fontId="15" fillId="0" borderId="4" xfId="0" applyFont="1" applyBorder="1" applyAlignment="1">
      <alignment horizontal="right" vertical="top"/>
    </xf>
    <xf numFmtId="49" fontId="5" fillId="5" borderId="2" xfId="0" applyNumberFormat="1" applyFont="1" applyFill="1" applyBorder="1" applyAlignment="1">
      <alignment horizontal="center" vertical="center" readingOrder="2"/>
    </xf>
    <xf numFmtId="49" fontId="5" fillId="5" borderId="3" xfId="0" applyNumberFormat="1" applyFont="1" applyFill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readingOrder="2"/>
    </xf>
    <xf numFmtId="0" fontId="5" fillId="0" borderId="6" xfId="0" applyFont="1" applyBorder="1" applyAlignment="1">
      <alignment horizontal="center" vertical="center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center" vertical="center" wrapText="1" readingOrder="2"/>
    </xf>
    <xf numFmtId="3" fontId="6" fillId="0" borderId="1" xfId="0" applyNumberFormat="1" applyFont="1" applyBorder="1" applyAlignment="1">
      <alignment horizontal="center" vertical="center" wrapText="1" readingOrder="2"/>
    </xf>
    <xf numFmtId="3" fontId="6" fillId="0" borderId="6" xfId="0" applyNumberFormat="1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0" fillId="0" borderId="5" xfId="0" applyBorder="1" applyAlignment="1">
      <alignment horizontal="center" readingOrder="2"/>
    </xf>
    <xf numFmtId="0" fontId="0" fillId="0" borderId="6" xfId="0" applyBorder="1" applyAlignment="1">
      <alignment horizontal="center" readingOrder="2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4" fillId="4" borderId="2" xfId="0" applyFont="1" applyFill="1" applyBorder="1" applyAlignment="1">
      <alignment horizontal="right" vertical="center" wrapText="1" readingOrder="2"/>
    </xf>
    <xf numFmtId="0" fontId="4" fillId="4" borderId="3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5" fillId="0" borderId="2" xfId="0" applyFont="1" applyBorder="1" applyAlignment="1">
      <alignment horizontal="right" vertical="center" readingOrder="2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4" fillId="0" borderId="2" xfId="0" applyFont="1" applyBorder="1" applyAlignment="1">
      <alignment horizontal="right" vertical="center" readingOrder="2"/>
    </xf>
    <xf numFmtId="0" fontId="4" fillId="0" borderId="3" xfId="0" applyFont="1" applyBorder="1" applyAlignment="1">
      <alignment horizontal="right" vertical="center" readingOrder="2"/>
    </xf>
    <xf numFmtId="0" fontId="4" fillId="0" borderId="4" xfId="0" applyFont="1" applyBorder="1" applyAlignment="1">
      <alignment horizontal="right" vertical="center" readingOrder="2"/>
    </xf>
    <xf numFmtId="0" fontId="16" fillId="2" borderId="7" xfId="1" applyFont="1" applyBorder="1" applyAlignment="1">
      <alignment horizontal="center" vertical="center" wrapText="1" readingOrder="2"/>
    </xf>
    <xf numFmtId="165" fontId="16" fillId="2" borderId="7" xfId="1" applyNumberFormat="1" applyFont="1" applyBorder="1" applyAlignment="1">
      <alignment horizontal="center" vertical="center" wrapText="1" readingOrder="2"/>
    </xf>
    <xf numFmtId="1" fontId="16" fillId="2" borderId="7" xfId="1" applyNumberFormat="1" applyFont="1" applyBorder="1" applyAlignment="1">
      <alignment horizontal="center" vertical="center" wrapText="1" readingOrder="2"/>
    </xf>
  </cellXfs>
  <cellStyles count="3">
    <cellStyle name="Normal" xfId="0" builtinId="0"/>
    <cellStyle name="טוב" xfId="1" builtinId="26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F0817-D325-4529-A16B-8B4F542A0EE9}">
  <dimension ref="A1:V12"/>
  <sheetViews>
    <sheetView rightToLeft="1" tabSelected="1" workbookViewId="0">
      <selection activeCell="B3" sqref="B3:T3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6" max="6" width="11" customWidth="1"/>
    <col min="7" max="7" width="12.5" customWidth="1"/>
    <col min="8" max="8" width="13.5" customWidth="1"/>
    <col min="9" max="9" width="10.25" customWidth="1"/>
    <col min="10" max="10" width="12" customWidth="1"/>
    <col min="11" max="11" width="10.25" customWidth="1"/>
    <col min="12" max="12" width="12.125" style="24" customWidth="1"/>
    <col min="13" max="13" width="13.625" style="25" customWidth="1"/>
    <col min="14" max="14" width="10.875" style="25" customWidth="1"/>
    <col min="15" max="15" width="13.875" customWidth="1"/>
    <col min="16" max="16" width="22.5" style="26" customWidth="1"/>
    <col min="17" max="17" width="12.75" style="26" customWidth="1"/>
    <col min="18" max="19" width="15" style="26" customWidth="1"/>
    <col min="20" max="20" width="10.875" style="13" customWidth="1"/>
  </cols>
  <sheetData>
    <row r="1" spans="1:22" ht="20.25" x14ac:dyDescent="0.2">
      <c r="A1" s="44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2" ht="14.25" customHeight="1" x14ac:dyDescent="0.2">
      <c r="A2" s="45"/>
      <c r="B2" s="50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2"/>
    </row>
    <row r="3" spans="1:22" ht="15.75" x14ac:dyDescent="0.2">
      <c r="A3" s="45"/>
      <c r="B3" s="53" t="s">
        <v>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5"/>
    </row>
    <row r="4" spans="1:22" ht="14.25" x14ac:dyDescent="0.2">
      <c r="A4" s="45"/>
      <c r="B4" s="56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8"/>
    </row>
    <row r="5" spans="1:22" ht="14.25" x14ac:dyDescent="0.2">
      <c r="A5" s="45"/>
      <c r="B5" s="56" t="s">
        <v>4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8"/>
    </row>
    <row r="6" spans="1:22" s="6" customFormat="1" ht="78.75" x14ac:dyDescent="0.2">
      <c r="A6" s="46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2" ht="15.75" x14ac:dyDescent="0.2">
      <c r="A7" s="30" t="s">
        <v>24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2" ht="38.25" x14ac:dyDescent="0.2">
      <c r="A8" s="32">
        <v>1</v>
      </c>
      <c r="B8" s="35" t="s">
        <v>25</v>
      </c>
      <c r="C8" s="35" t="s">
        <v>26</v>
      </c>
      <c r="D8" s="37"/>
      <c r="E8" s="39" t="s">
        <v>27</v>
      </c>
      <c r="F8" s="39" t="s">
        <v>28</v>
      </c>
      <c r="G8" s="59" t="s">
        <v>29</v>
      </c>
      <c r="H8" s="59">
        <v>94</v>
      </c>
      <c r="I8" s="60" t="s">
        <v>30</v>
      </c>
      <c r="J8" s="60">
        <v>1400</v>
      </c>
      <c r="K8" s="61">
        <v>50</v>
      </c>
      <c r="L8" s="60">
        <f t="shared" ref="L8:L9" si="0">J8*K8</f>
        <v>70000</v>
      </c>
      <c r="M8" s="60">
        <f t="shared" ref="M8:M9" si="1">L8*1.17</f>
        <v>81900</v>
      </c>
      <c r="N8" s="59" t="s">
        <v>31</v>
      </c>
      <c r="O8" s="7" t="s">
        <v>32</v>
      </c>
      <c r="P8" s="8" t="s">
        <v>33</v>
      </c>
      <c r="Q8" s="9"/>
      <c r="R8" s="10">
        <f>M8*(100-Q8)/100</f>
        <v>81900</v>
      </c>
      <c r="S8" s="11" t="s">
        <v>34</v>
      </c>
      <c r="T8" s="12" t="s">
        <v>35</v>
      </c>
      <c r="U8" s="13"/>
      <c r="V8" s="14"/>
    </row>
    <row r="9" spans="1:22" ht="47.25" x14ac:dyDescent="0.2">
      <c r="A9" s="33"/>
      <c r="B9" s="36"/>
      <c r="C9" s="36"/>
      <c r="D9" s="38"/>
      <c r="E9" s="40"/>
      <c r="F9" s="40"/>
      <c r="G9" s="15" t="s">
        <v>36</v>
      </c>
      <c r="H9" s="16">
        <v>85</v>
      </c>
      <c r="I9" s="17" t="s">
        <v>30</v>
      </c>
      <c r="J9" s="18">
        <v>1600</v>
      </c>
      <c r="K9" s="18">
        <v>50</v>
      </c>
      <c r="L9" s="19">
        <f t="shared" si="0"/>
        <v>80000</v>
      </c>
      <c r="M9" s="19">
        <f t="shared" si="1"/>
        <v>93600</v>
      </c>
      <c r="N9" s="20" t="s">
        <v>31</v>
      </c>
      <c r="O9" s="7"/>
      <c r="P9" s="8"/>
      <c r="Q9" s="9"/>
      <c r="R9" s="21"/>
      <c r="S9" s="11" t="s">
        <v>37</v>
      </c>
      <c r="T9" s="12" t="s">
        <v>37</v>
      </c>
      <c r="U9" s="13"/>
      <c r="V9" s="14"/>
    </row>
    <row r="10" spans="1:22" ht="14.25" customHeight="1" x14ac:dyDescent="0.2">
      <c r="A10" s="34"/>
      <c r="B10" s="41" t="s">
        <v>38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3"/>
    </row>
    <row r="11" spans="1:22" ht="15.75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2" x14ac:dyDescent="0.2">
      <c r="A12" s="27" t="s">
        <v>39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</row>
  </sheetData>
  <mergeCells count="15">
    <mergeCell ref="A1:A6"/>
    <mergeCell ref="B1:T1"/>
    <mergeCell ref="B2:T2"/>
    <mergeCell ref="B3:T3"/>
    <mergeCell ref="B4:T4"/>
    <mergeCell ref="B5:T5"/>
    <mergeCell ref="A12:T12"/>
    <mergeCell ref="A7:T7"/>
    <mergeCell ref="A8:A10"/>
    <mergeCell ref="B8:B9"/>
    <mergeCell ref="C8:C9"/>
    <mergeCell ref="D8:D9"/>
    <mergeCell ref="E8:E9"/>
    <mergeCell ref="F8:F9"/>
    <mergeCell ref="B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2022-07-26T11:08:51Z</dcterms:created>
  <dcterms:modified xsi:type="dcterms:W3CDTF">2022-07-27T07:14:25Z</dcterms:modified>
</cp:coreProperties>
</file>