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D:\אתר 2022\פרוטוקולים ועדת התקשרויות 2022 רחלי\"/>
    </mc:Choice>
  </mc:AlternateContent>
  <xr:revisionPtr revIDLastSave="0" documentId="13_ncr:1_{5E076563-E8DA-4EA2-9866-9E9D153750DF}" xr6:coauthVersionLast="47" xr6:coauthVersionMax="47" xr10:uidLastSave="{00000000-0000-0000-0000-000000000000}"/>
  <bookViews>
    <workbookView xWindow="-120" yWindow="-120" windowWidth="29040" windowHeight="15840" xr2:uid="{3FCA0B16-F5B7-403E-956D-431940EE69B6}"/>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1" l="1"/>
  <c r="N9" i="1" s="1"/>
  <c r="R9" i="1" s="1"/>
</calcChain>
</file>

<file path=xl/sharedStrings.xml><?xml version="1.0" encoding="utf-8"?>
<sst xmlns="http://schemas.openxmlformats.org/spreadsheetml/2006/main" count="38" uniqueCount="38">
  <si>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</si>
  <si>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</si>
  <si>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</si>
  <si>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</si>
  <si>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</si>
  <si>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</si>
  <si>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</si>
  <si>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</si>
  <si>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</si>
  <si>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</si>
  <si>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</si>
  <si>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</si>
  <si>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</si>
  <si>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</si>
  <si>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</si>
  <si>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</si>
  <si>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</si>
  <si>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</si>
  <si>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</si>
  <si>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</si>
  <si>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</si>
  <si>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 xml:space="preserve"> </t>
  </si>
  <si>
    <t>V</t>
  </si>
  <si>
    <t>סכום לפרויקט</t>
  </si>
  <si>
    <t>הופץ</t>
  </si>
  <si>
    <t>הרינו מאשרים כי כל הנושאים מועלים מאושרים כפטורים ממכרז לפי תקנה 3(8) לתקנות העיריות (מכרזים) תשמ"ח-1987 וכי הועדה סבורה כי אין להם עדיפות למכרז פומבי</t>
  </si>
  <si>
    <t>אושרה ההצעה להגדלה לפי סעיף 3.21 לנוהל התקשרויות</t>
  </si>
  <si>
    <t>משתתפים: יובל בודניצקי - מנכ"ל העירייה, צחי בן אדרת- גזבר, צבי אפרת- ס/גזבר, עו"ד ענת סמסונוב - לשכה משפטית, שרון גמזו שורר- ס. יועמ"ש,רחלי רם - רכזת הוועדה, מהנדסת העיר- עליזה זיידלר גרנות, מנהלים רלוונטים</t>
  </si>
  <si>
    <t xml:space="preserve">                                          החלטה מס'2022-24-01</t>
  </si>
  <si>
    <t xml:space="preserve">   </t>
  </si>
  <si>
    <t>יעוץ משפטי</t>
  </si>
  <si>
    <t>יועמ"ש</t>
  </si>
  <si>
    <t>פרוטוקול ועדת התקשרויות מס' 2022-28 סבב מיילים  תאריך: 7.11.22</t>
  </si>
  <si>
    <t>הגדלה- ייצוג הועדה המקומית ב- 36 עררי היטל השבחה כס.50 בפני ועדת ערר מחוזית</t>
  </si>
  <si>
    <t>עו"ד אלון בן זקן-יועמ"ש</t>
  </si>
  <si>
    <t>הררי טויסטר משרד עו"ד</t>
  </si>
  <si>
    <t>2.11.22</t>
  </si>
  <si>
    <t>יעוץ משפטי מצריך ידע מקצועי ומומחיות מיוחדים כמו גם יחסי אמון ולפיכך ההתקשרות לקבלת יעוץ כאמור פטורה ממכרז משרד הררי טויסטר מלווה את ההליכים המשפטיים המורכבים בנושא זה החל משנת 2014 בערכאות השיפוטיות השונות, והחלפתו בשלב זה לא תעמוד עם שמירת האינטרסים של העירייה.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</si>
</sst>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2" x14ac:knownFonts="1">
    <font>
      <sz val="11"/>
      <color theme="1"/>
      <name val="Arial"/>
      <family val="2"/>
      <charset val="177"/>
      <scheme val="minor"/>
    </font>
    <font>
      <sz val="11"/>
      <color theme="1"/>
      <name val="Arial"/>
      <family val="2"/>
      <charset val="177"/>
      <scheme val="minor"/>
    </font>
    <font>
      <sz val="11"/>
      <color rgb="FF006100"/>
      <name val="Arial"/>
      <family val="2"/>
      <charset val="177"/>
      <scheme val="minor"/>
    </font>
    <font>
      <b/>
      <sz val="16"/>
      <name val="Arial"/>
      <family val="2"/>
    </font>
    <font>
      <b/>
      <sz val="10"/>
      <name val="Arial"/>
      <family val="2"/>
    </font>
    <font>
      <b/>
      <sz val="12"/>
      <name val="Arial"/>
      <family val="2"/>
    </font>
    <font>
      <sz val="10"/>
      <name val="Arial"/>
      <family val="2"/>
    </font>
    <font>
      <sz val="12"/>
      <name val="Arial"/>
      <family val="2"/>
      <scheme val="minor"/>
    </font>
    <font>
      <b/>
      <sz val="11"/>
      <color theme="1"/>
      <name val="Arial"/>
      <family val="2"/>
      <scheme val="minor"/>
    </font>
    <font>
      <sz val="10"/>
      <color theme="1"/>
      <name val="Arial"/>
      <family val="2"/>
      <scheme val="minor"/>
    </font>
    <font>
      <sz val="11"/>
      <name val="Arial"/>
      <family val="2"/>
      <charset val="177"/>
      <scheme val="minor"/>
    </font>
    <font>
      <sz val="12"/>
      <name val="Arial"/>
      <family val="2"/>
    </font>
  </fonts>
  <fills count="6">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2"/>
        <bgColor indexed="64"/>
      </patternFill>
    </fill>
    <fill>
      <patternFill patternType="solid">
        <fgColor theme="5"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52">
    <xf numFmtId="0" fontId="0" fillId="0" borderId="0" xfId="0"/>
    <xf numFmtId="0" fontId="5" fillId="0" borderId="1" xfId="0" applyFont="1" applyBorder="1" applyAlignment="1">
      <alignment horizontal="center" vertical="center" wrapText="1" readingOrder="2"/>
    </xf>
    <xf numFmtId="164" fontId="5" fillId="0" borderId="1" xfId="0" applyNumberFormat="1" applyFont="1" applyBorder="1" applyAlignment="1">
      <alignment horizontal="center" vertical="center" wrapText="1" readingOrder="2"/>
    </xf>
    <xf numFmtId="164" fontId="5" fillId="0" borderId="1" xfId="0" applyNumberFormat="1" applyFont="1" applyBorder="1" applyAlignment="1">
      <alignment vertical="center" wrapText="1" readingOrder="2"/>
    </xf>
    <xf numFmtId="164" fontId="5" fillId="0" borderId="1" xfId="0" applyNumberFormat="1"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0" fillId="0" borderId="0" xfId="0" applyAlignment="1">
      <alignment wrapText="1"/>
    </xf>
    <xf numFmtId="0" fontId="0" fillId="0" borderId="2" xfId="0" applyBorder="1" applyAlignment="1">
      <alignment horizontal="center"/>
    </xf>
    <xf numFmtId="0" fontId="6" fillId="0" borderId="2" xfId="0" applyFont="1" applyBorder="1" applyAlignment="1">
      <alignment horizontal="center" vertical="center" wrapText="1" readingOrder="2"/>
    </xf>
    <xf numFmtId="0" fontId="6" fillId="0" borderId="2" xfId="1" applyNumberFormat="1" applyFont="1" applyFill="1" applyBorder="1" applyAlignment="1">
      <alignment horizontal="center" vertical="center" wrapText="1" readingOrder="2"/>
    </xf>
    <xf numFmtId="3" fontId="6" fillId="0" borderId="2" xfId="0" applyNumberFormat="1" applyFont="1" applyBorder="1" applyAlignment="1">
      <alignment horizontal="center" vertical="center" wrapText="1" readingOrder="2"/>
    </xf>
    <xf numFmtId="0" fontId="4" fillId="0" borderId="2" xfId="0" applyFont="1" applyBorder="1" applyAlignment="1">
      <alignment horizontal="center" vertical="center" wrapText="1" readingOrder="2"/>
    </xf>
    <xf numFmtId="0" fontId="7" fillId="0" borderId="2" xfId="0" applyFont="1" applyBorder="1" applyAlignment="1">
      <alignment horizontal="center" readingOrder="2"/>
    </xf>
    <xf numFmtId="165" fontId="5" fillId="5" borderId="2" xfId="0" applyNumberFormat="1" applyFont="1" applyFill="1" applyBorder="1" applyAlignment="1">
      <alignment horizontal="center" vertical="center" wrapText="1" readingOrder="2"/>
    </xf>
    <xf numFmtId="0" fontId="0" fillId="0" borderId="1" xfId="0" applyBorder="1"/>
    <xf numFmtId="0" fontId="0" fillId="0" borderId="0" xfId="0" applyAlignment="1">
      <alignment readingOrder="2"/>
    </xf>
    <xf numFmtId="164" fontId="0" fillId="0" borderId="0" xfId="0" applyNumberFormat="1" applyAlignment="1">
      <alignment readingOrder="2"/>
    </xf>
    <xf numFmtId="0" fontId="7" fillId="0" borderId="0" xfId="0" applyFont="1" applyAlignment="1">
      <alignment readingOrder="2"/>
    </xf>
    <xf numFmtId="0" fontId="7" fillId="0" borderId="0" xfId="0" applyFont="1"/>
    <xf numFmtId="49" fontId="5" fillId="4" borderId="4" xfId="0" applyNumberFormat="1" applyFont="1" applyFill="1" applyBorder="1" applyAlignment="1">
      <alignment horizontal="center" vertical="center" readingOrder="2"/>
    </xf>
    <xf numFmtId="14" fontId="9" fillId="0" borderId="2" xfId="0" applyNumberFormat="1" applyFont="1" applyBorder="1" applyAlignment="1">
      <alignment horizontal="center" vertical="center" wrapText="1" readingOrder="2"/>
    </xf>
    <xf numFmtId="49" fontId="5" fillId="4" borderId="7" xfId="0" applyNumberFormat="1" applyFont="1" applyFill="1" applyBorder="1" applyAlignment="1">
      <alignment horizontal="center" vertical="center" readingOrder="2"/>
    </xf>
    <xf numFmtId="49" fontId="5" fillId="4" borderId="8" xfId="0" applyNumberFormat="1" applyFont="1" applyFill="1" applyBorder="1" applyAlignment="1">
      <alignment horizontal="center" vertical="center" readingOrder="2"/>
    </xf>
    <xf numFmtId="49" fontId="5" fillId="4" borderId="9" xfId="0" applyNumberFormat="1" applyFont="1" applyFill="1" applyBorder="1" applyAlignment="1">
      <alignment horizontal="center" vertical="center" readingOrder="2"/>
    </xf>
    <xf numFmtId="0" fontId="10" fillId="2" borderId="1" xfId="2" applyFont="1" applyBorder="1" applyAlignment="1">
      <alignment horizontal="center" vertical="center" wrapText="1" readingOrder="2"/>
    </xf>
    <xf numFmtId="165" fontId="10" fillId="2" borderId="1" xfId="2" applyNumberFormat="1" applyFont="1" applyBorder="1" applyAlignment="1">
      <alignment horizontal="center" vertical="center" wrapText="1" readingOrder="2"/>
    </xf>
    <xf numFmtId="0" fontId="10" fillId="0" borderId="0" xfId="0" applyFont="1"/>
    <xf numFmtId="0" fontId="10" fillId="0" borderId="0" xfId="0" applyFont="1" applyAlignment="1">
      <alignment readingOrder="2"/>
    </xf>
    <xf numFmtId="0" fontId="11" fillId="0" borderId="2" xfId="0" applyFont="1" applyBorder="1" applyAlignment="1">
      <alignment horizontal="center" vertical="center" wrapText="1" readingOrder="2"/>
    </xf>
    <xf numFmtId="0" fontId="0" fillId="0" borderId="2" xfId="0" applyBorder="1" applyAlignment="1">
      <alignment horizontal="center" vertical="top" wrapText="1"/>
    </xf>
    <xf numFmtId="0" fontId="4" fillId="0" borderId="3" xfId="0" applyFont="1" applyBorder="1" applyAlignment="1">
      <alignment horizontal="right" vertical="center" wrapText="1" readingOrder="2"/>
    </xf>
    <xf numFmtId="0" fontId="4" fillId="0" borderId="4" xfId="0" applyFont="1" applyBorder="1" applyAlignment="1">
      <alignment horizontal="right" vertical="center" wrapText="1" readingOrder="2"/>
    </xf>
    <xf numFmtId="0" fontId="4" fillId="0" borderId="5" xfId="0" applyFont="1" applyBorder="1" applyAlignment="1">
      <alignment horizontal="right" vertical="center" wrapText="1" readingOrder="2"/>
    </xf>
    <xf numFmtId="0" fontId="8" fillId="0" borderId="0" xfId="0" applyFont="1" applyAlignment="1">
      <alignment horizontal="center" vertical="top" wrapText="1"/>
    </xf>
    <xf numFmtId="0" fontId="5" fillId="0" borderId="2" xfId="0" applyFont="1" applyBorder="1" applyAlignment="1">
      <alignment horizontal="center" vertical="center" readingOrder="2"/>
    </xf>
    <xf numFmtId="0" fontId="5" fillId="0" borderId="6" xfId="0" applyFont="1" applyBorder="1" applyAlignment="1">
      <alignment horizontal="center" vertical="center" readingOrder="2"/>
    </xf>
    <xf numFmtId="49" fontId="5" fillId="4" borderId="3" xfId="0" applyNumberFormat="1" applyFont="1" applyFill="1" applyBorder="1" applyAlignment="1">
      <alignment horizontal="center" vertical="center" readingOrder="2"/>
    </xf>
    <xf numFmtId="49" fontId="5" fillId="4" borderId="4" xfId="0" applyNumberFormat="1" applyFont="1" applyFill="1" applyBorder="1" applyAlignment="1">
      <alignment horizontal="center" vertical="center" readingOrder="2"/>
    </xf>
    <xf numFmtId="49" fontId="5" fillId="4" borderId="5" xfId="0" applyNumberFormat="1" applyFont="1" applyFill="1" applyBorder="1" applyAlignment="1">
      <alignment horizontal="center" vertical="center" readingOrder="2"/>
    </xf>
    <xf numFmtId="0" fontId="0" fillId="0" borderId="1" xfId="0" applyBorder="1" applyAlignment="1">
      <alignment horizontal="center" readingOrder="2"/>
    </xf>
    <xf numFmtId="0" fontId="3" fillId="3" borderId="3" xfId="0" applyFont="1" applyFill="1" applyBorder="1" applyAlignment="1">
      <alignment horizontal="center" vertical="center" readingOrder="2"/>
    </xf>
    <xf numFmtId="0" fontId="3" fillId="3" borderId="4" xfId="0" applyFont="1" applyFill="1" applyBorder="1" applyAlignment="1">
      <alignment horizontal="center" vertical="center" readingOrder="2"/>
    </xf>
    <xf numFmtId="0" fontId="3" fillId="3" borderId="5" xfId="0" applyFont="1" applyFill="1" applyBorder="1" applyAlignment="1">
      <alignment horizontal="center" vertical="center" readingOrder="2"/>
    </xf>
    <xf numFmtId="0" fontId="4" fillId="3" borderId="3" xfId="0" applyFont="1" applyFill="1" applyBorder="1" applyAlignment="1">
      <alignment horizontal="right" vertical="center" wrapText="1" readingOrder="2"/>
    </xf>
    <xf numFmtId="0" fontId="4" fillId="3" borderId="4" xfId="0" applyFont="1" applyFill="1" applyBorder="1" applyAlignment="1">
      <alignment horizontal="right" vertical="center" wrapText="1" readingOrder="2"/>
    </xf>
    <xf numFmtId="0" fontId="4" fillId="3" borderId="5" xfId="0" applyFont="1" applyFill="1" applyBorder="1" applyAlignment="1">
      <alignment horizontal="right" vertical="center" wrapText="1" readingOrder="2"/>
    </xf>
    <xf numFmtId="0" fontId="5" fillId="0" borderId="3" xfId="0" applyFont="1" applyBorder="1" applyAlignment="1">
      <alignment horizontal="right" vertical="center" readingOrder="2"/>
    </xf>
    <xf numFmtId="0" fontId="5" fillId="0" borderId="4" xfId="0" applyFont="1" applyBorder="1" applyAlignment="1">
      <alignment horizontal="right" vertical="center" readingOrder="2"/>
    </xf>
    <xf numFmtId="0" fontId="5" fillId="0" borderId="5" xfId="0" applyFont="1" applyBorder="1" applyAlignment="1">
      <alignment horizontal="right" vertical="center" readingOrder="2"/>
    </xf>
    <xf numFmtId="0" fontId="4" fillId="0" borderId="3" xfId="0" applyFont="1" applyBorder="1" applyAlignment="1">
      <alignment horizontal="right" vertical="center" readingOrder="2"/>
    </xf>
    <xf numFmtId="0" fontId="4" fillId="0" borderId="4" xfId="0" applyFont="1" applyBorder="1" applyAlignment="1">
      <alignment horizontal="right" vertical="center" readingOrder="2"/>
    </xf>
    <xf numFmtId="0" fontId="4" fillId="0" borderId="5" xfId="0" applyFont="1" applyBorder="1" applyAlignment="1">
      <alignment horizontal="right" vertical="center" readingOrder="2"/>
    </xf>
  </cellXfs>
  <cellStyles count="3">
    <cellStyle name="Comma" xfId="1" builtinId="3"/>
    <cellStyle name="Normal" xfId="0" builtinId="0"/>
    <cellStyle name="טוב" xfId="2"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AFF81-92B9-45D7-ACF1-D9827DA93DEB}">
  <dimension ref="A1:T20"/>
  <sheetViews>
    <sheetView rightToLeft="1" tabSelected="1" workbookViewId="0">
      <selection activeCell="B1" sqref="B1:T1"/>
    </sheetView>
  </sheetViews>
  <sheetFormatPr defaultColWidth="8.75" defaultRowHeight="15" x14ac:dyDescent="0.2"/>
  <cols>
    <col min="1" max="1" width="4.25" customWidth="1"/>
    <col min="2" max="2" width="23.25" customWidth="1"/>
    <col min="3" max="3" width="11.25" customWidth="1"/>
    <col min="4" max="4" width="15" customWidth="1"/>
    <col min="5" max="5" width="11.25" customWidth="1"/>
    <col min="7" max="7" width="12.125" customWidth="1"/>
    <col min="8" max="8" width="7.25" customWidth="1"/>
    <col min="9" max="9" width="13.625" customWidth="1"/>
    <col min="10" max="10" width="10.25" bestFit="1" customWidth="1"/>
    <col min="11" max="11" width="15.75" customWidth="1"/>
    <col min="12" max="12" width="10.25" customWidth="1"/>
    <col min="13" max="13" width="14.25" style="15" customWidth="1"/>
    <col min="14" max="14" width="13.625" style="16" bestFit="1" customWidth="1"/>
    <col min="15" max="15" width="13.875" customWidth="1"/>
    <col min="16" max="16" width="22.5" style="17" customWidth="1"/>
    <col min="17" max="17" width="12.75" style="17" customWidth="1"/>
    <col min="18" max="19" width="15" style="17" customWidth="1"/>
    <col min="20" max="20" width="10.875" style="18" customWidth="1"/>
  </cols>
  <sheetData>
    <row r="1" spans="1:20" ht="20.25" x14ac:dyDescent="0.2">
      <c r="A1" s="39"/>
      <c r="B1" s="40" t="s">
        <v>32</v>
      </c>
      <c r="C1" s="41"/>
      <c r="D1" s="41"/>
      <c r="E1" s="41"/>
      <c r="F1" s="41"/>
      <c r="G1" s="41"/>
      <c r="H1" s="41"/>
      <c r="I1" s="41"/>
      <c r="J1" s="41"/>
      <c r="K1" s="41"/>
      <c r="L1" s="41"/>
      <c r="M1" s="41"/>
      <c r="N1" s="41"/>
      <c r="O1" s="41"/>
      <c r="P1" s="41"/>
      <c r="Q1" s="41"/>
      <c r="R1" s="41"/>
      <c r="S1" s="41"/>
      <c r="T1" s="42"/>
    </row>
    <row r="2" spans="1:20" ht="15" customHeight="1" x14ac:dyDescent="0.2">
      <c r="A2" s="39"/>
      <c r="B2" s="43" t="s">
        <v>27</v>
      </c>
      <c r="C2" s="44"/>
      <c r="D2" s="44"/>
      <c r="E2" s="44"/>
      <c r="F2" s="44"/>
      <c r="G2" s="44"/>
      <c r="H2" s="44"/>
      <c r="I2" s="44"/>
      <c r="J2" s="44"/>
      <c r="K2" s="44"/>
      <c r="L2" s="44"/>
      <c r="M2" s="44"/>
      <c r="N2" s="44"/>
      <c r="O2" s="44"/>
      <c r="P2" s="44"/>
      <c r="Q2" s="44"/>
      <c r="R2" s="44"/>
      <c r="S2" s="44"/>
      <c r="T2" s="45"/>
    </row>
    <row r="3" spans="1:20" ht="15.75" x14ac:dyDescent="0.2">
      <c r="A3" s="39"/>
      <c r="B3" s="46" t="s">
        <v>29</v>
      </c>
      <c r="C3" s="47"/>
      <c r="D3" s="47"/>
      <c r="E3" s="47"/>
      <c r="F3" s="47"/>
      <c r="G3" s="47"/>
      <c r="H3" s="47"/>
      <c r="I3" s="47"/>
      <c r="J3" s="47"/>
      <c r="K3" s="47"/>
      <c r="L3" s="47"/>
      <c r="M3" s="47"/>
      <c r="N3" s="47"/>
      <c r="O3" s="47"/>
      <c r="P3" s="47"/>
      <c r="Q3" s="47"/>
      <c r="R3" s="47"/>
      <c r="S3" s="47"/>
      <c r="T3" s="48"/>
    </row>
    <row r="4" spans="1:20" ht="14.25" x14ac:dyDescent="0.2">
      <c r="A4" s="39"/>
      <c r="B4" s="49" t="s">
        <v>0</v>
      </c>
      <c r="C4" s="50"/>
      <c r="D4" s="50"/>
      <c r="E4" s="50"/>
      <c r="F4" s="50"/>
      <c r="G4" s="50"/>
      <c r="H4" s="50"/>
      <c r="I4" s="50"/>
      <c r="J4" s="50"/>
      <c r="K4" s="50"/>
      <c r="L4" s="50"/>
      <c r="M4" s="50"/>
      <c r="N4" s="50"/>
      <c r="O4" s="50"/>
      <c r="P4" s="50"/>
      <c r="Q4" s="50"/>
      <c r="R4" s="50"/>
      <c r="S4" s="50"/>
      <c r="T4" s="51"/>
    </row>
    <row r="5" spans="1:20" ht="14.25" x14ac:dyDescent="0.2">
      <c r="A5" s="39"/>
      <c r="B5" s="49" t="s">
        <v>1</v>
      </c>
      <c r="C5" s="50"/>
      <c r="D5" s="50"/>
      <c r="E5" s="50"/>
      <c r="F5" s="50"/>
      <c r="G5" s="50"/>
      <c r="H5" s="50"/>
      <c r="I5" s="50"/>
      <c r="J5" s="50"/>
      <c r="K5" s="50"/>
      <c r="L5" s="50"/>
      <c r="M5" s="50"/>
      <c r="N5" s="50"/>
      <c r="O5" s="50"/>
      <c r="P5" s="50"/>
      <c r="Q5" s="50"/>
      <c r="R5" s="50"/>
      <c r="S5" s="50"/>
      <c r="T5" s="51"/>
    </row>
    <row r="6" spans="1:20" s="6" customFormat="1" ht="63" x14ac:dyDescent="0.2">
      <c r="A6" s="39"/>
      <c r="B6" s="1" t="s">
        <v>2</v>
      </c>
      <c r="C6" s="1" t="s">
        <v>3</v>
      </c>
      <c r="D6" s="1" t="s">
        <v>4</v>
      </c>
      <c r="E6" s="1" t="s">
        <v>5</v>
      </c>
      <c r="F6" s="1" t="s">
        <v>6</v>
      </c>
      <c r="G6" s="1" t="s">
        <v>7</v>
      </c>
      <c r="H6" s="1" t="s">
        <v>8</v>
      </c>
      <c r="I6" s="1" t="s">
        <v>9</v>
      </c>
      <c r="J6" s="1" t="s">
        <v>10</v>
      </c>
      <c r="K6" s="1" t="s">
        <v>11</v>
      </c>
      <c r="L6" s="2" t="s">
        <v>12</v>
      </c>
      <c r="M6" s="3" t="s">
        <v>13</v>
      </c>
      <c r="N6" s="4" t="s">
        <v>14</v>
      </c>
      <c r="O6" s="1" t="s">
        <v>15</v>
      </c>
      <c r="P6" s="1" t="s">
        <v>16</v>
      </c>
      <c r="Q6" s="1" t="s">
        <v>17</v>
      </c>
      <c r="R6" s="5" t="s">
        <v>18</v>
      </c>
      <c r="S6" s="5" t="s">
        <v>19</v>
      </c>
      <c r="T6" s="1" t="s">
        <v>20</v>
      </c>
    </row>
    <row r="7" spans="1:20" ht="15.75" x14ac:dyDescent="0.2">
      <c r="A7" s="36" t="s">
        <v>28</v>
      </c>
      <c r="B7" s="37"/>
      <c r="C7" s="37"/>
      <c r="D7" s="37"/>
      <c r="E7" s="37"/>
      <c r="F7" s="37"/>
      <c r="G7" s="37"/>
      <c r="H7" s="37"/>
      <c r="I7" s="37"/>
      <c r="J7" s="37"/>
      <c r="K7" s="37"/>
      <c r="L7" s="37"/>
      <c r="M7" s="37"/>
      <c r="N7" s="37"/>
      <c r="O7" s="37"/>
      <c r="P7" s="37"/>
      <c r="Q7" s="37"/>
      <c r="R7" s="37"/>
      <c r="S7" s="38"/>
      <c r="T7" s="7"/>
    </row>
    <row r="8" spans="1:20" ht="40.5" customHeight="1" x14ac:dyDescent="0.2">
      <c r="A8" s="21"/>
      <c r="B8" s="19"/>
      <c r="C8" s="22"/>
      <c r="D8" s="22"/>
      <c r="E8" s="22"/>
      <c r="F8" s="22"/>
      <c r="G8" s="19"/>
      <c r="H8" s="19"/>
      <c r="I8" s="19"/>
      <c r="J8" s="19"/>
      <c r="K8" s="19"/>
      <c r="L8" s="19"/>
      <c r="M8" s="19"/>
      <c r="N8" s="19"/>
      <c r="O8" s="22"/>
      <c r="P8" s="22"/>
      <c r="Q8" s="22"/>
      <c r="R8" s="22"/>
      <c r="S8" s="23"/>
      <c r="T8" s="7"/>
    </row>
    <row r="9" spans="1:20" ht="14.25" customHeight="1" x14ac:dyDescent="0.2">
      <c r="A9" s="34">
        <v>1</v>
      </c>
      <c r="B9" s="28" t="s">
        <v>33</v>
      </c>
      <c r="C9" s="8" t="s">
        <v>34</v>
      </c>
      <c r="D9" s="9"/>
      <c r="E9" s="10" t="s">
        <v>30</v>
      </c>
      <c r="F9" s="10" t="s">
        <v>31</v>
      </c>
      <c r="G9" s="24" t="s">
        <v>35</v>
      </c>
      <c r="H9" s="24" t="s">
        <v>22</v>
      </c>
      <c r="I9" s="24">
        <v>100</v>
      </c>
      <c r="J9" s="24" t="s">
        <v>23</v>
      </c>
      <c r="K9" s="25">
        <v>5000</v>
      </c>
      <c r="L9" s="24">
        <v>36</v>
      </c>
      <c r="M9" s="25">
        <f>K9*L9</f>
        <v>180000</v>
      </c>
      <c r="N9" s="25">
        <f>M9*1.17</f>
        <v>210600</v>
      </c>
      <c r="O9" s="11" t="s">
        <v>26</v>
      </c>
      <c r="P9" s="11" t="s">
        <v>21</v>
      </c>
      <c r="Q9" s="12"/>
      <c r="R9" s="13">
        <f>N9</f>
        <v>210600</v>
      </c>
      <c r="S9" s="20" t="s">
        <v>36</v>
      </c>
      <c r="T9" s="29" t="s">
        <v>24</v>
      </c>
    </row>
    <row r="10" spans="1:20" ht="15" customHeight="1" x14ac:dyDescent="0.2">
      <c r="A10" s="35"/>
      <c r="B10" s="30" t="s">
        <v>37</v>
      </c>
      <c r="C10" s="31"/>
      <c r="D10" s="31"/>
      <c r="E10" s="31"/>
      <c r="F10" s="31"/>
      <c r="G10" s="31"/>
      <c r="H10" s="31"/>
      <c r="I10" s="31"/>
      <c r="J10" s="31"/>
      <c r="K10" s="31"/>
      <c r="L10" s="31"/>
      <c r="M10" s="31"/>
      <c r="N10" s="31"/>
      <c r="O10" s="31"/>
      <c r="P10" s="31"/>
      <c r="Q10" s="31"/>
      <c r="R10" s="31"/>
      <c r="S10" s="32"/>
      <c r="T10" s="14"/>
    </row>
    <row r="11" spans="1:20" ht="40.5" customHeight="1" x14ac:dyDescent="0.2">
      <c r="B11" s="33"/>
      <c r="C11" s="33"/>
      <c r="D11" s="33"/>
      <c r="E11" s="33"/>
      <c r="F11" s="33"/>
      <c r="G11" s="33"/>
    </row>
    <row r="12" spans="1:20" ht="14.25" customHeight="1" x14ac:dyDescent="0.2">
      <c r="B12" t="s">
        <v>25</v>
      </c>
    </row>
    <row r="14" spans="1:20" ht="63" customHeight="1" x14ac:dyDescent="0.2"/>
    <row r="15" spans="1:20" ht="24" customHeight="1" x14ac:dyDescent="0.2"/>
    <row r="17" spans="1:20" ht="27.75" customHeight="1" x14ac:dyDescent="0.2"/>
    <row r="18" spans="1:20" ht="35.25" customHeight="1" x14ac:dyDescent="0.2"/>
    <row r="19" spans="1:20" ht="36.75" customHeight="1" x14ac:dyDescent="0.2"/>
    <row r="20" spans="1:20" s="16" customFormat="1" x14ac:dyDescent="0.2">
      <c r="A20"/>
      <c r="B20"/>
      <c r="C20"/>
      <c r="D20"/>
      <c r="E20"/>
      <c r="F20"/>
      <c r="G20"/>
      <c r="H20"/>
      <c r="I20"/>
      <c r="J20"/>
      <c r="K20"/>
      <c r="L20" s="26"/>
      <c r="M20" s="27"/>
      <c r="O20"/>
      <c r="P20" s="17"/>
      <c r="Q20" s="17"/>
      <c r="R20" s="17"/>
      <c r="S20" s="17"/>
      <c r="T20" s="18"/>
    </row>
  </sheetData>
  <mergeCells count="10">
    <mergeCell ref="B10:S10"/>
    <mergeCell ref="B11:G11"/>
    <mergeCell ref="A9:A10"/>
    <mergeCell ref="A7:S7"/>
    <mergeCell ref="A1:A6"/>
    <mergeCell ref="B1:T1"/>
    <mergeCell ref="B2:T2"/>
    <mergeCell ref="B3:T3"/>
    <mergeCell ref="B4:T4"/>
    <mergeCell ref="B5:T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2022-11-27T07:20:37Z</dcterms:created>
  <dcterms:modified xsi:type="dcterms:W3CDTF">2022-11-28T13:18:44Z</dcterms:modified>
</cp:coreProperties>
</file>