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אתר 2022\פרוטוקולים ועדת התקשרויות 2022 רחלי\"/>
    </mc:Choice>
  </mc:AlternateContent>
  <xr:revisionPtr revIDLastSave="0" documentId="8_{6BF09BFF-9B73-4FC2-BCA7-C40496B93FD6}" xr6:coauthVersionLast="47" xr6:coauthVersionMax="47" xr10:uidLastSave="{00000000-0000-0000-0000-000000000000}"/>
  <bookViews>
    <workbookView xWindow="-120" yWindow="-120" windowWidth="29040" windowHeight="15840" xr2:uid="{5118B974-5691-4A4E-A641-3BC5BC9F0B37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N11" i="1" s="1"/>
  <c r="N10" i="1"/>
  <c r="M10" i="1"/>
  <c r="N9" i="1"/>
  <c r="R9" i="1" s="1"/>
  <c r="M9" i="1"/>
</calcChain>
</file>

<file path=xl/sharedStrings.xml><?xml version="1.0" encoding="utf-8"?>
<sst xmlns="http://schemas.openxmlformats.org/spreadsheetml/2006/main" count="44" uniqueCount="40">
  <si>
    <t xml:space="preserve">פרוטוקול ועדת התקשרויות מס' 2022-27 סבב מיילים  תאריך: 31.10.22 </t>
  </si>
  <si>
    <t>משתתפים: יובל בודניצקי - מנכ"ל העירייה, צחי בן אדרת- גזבר, צבי אפרת- ס/גזבר, עו"ד ענת סמסונוב - לשכה משפטית, שרון גמזו שורר- ס. יועמ"ש,רחלי רם - רכזת הוועדה, מהנדסת העיר- עליזה זיידלר גרנות, מנהלים רלוונטים</t>
  </si>
  <si>
    <t xml:space="preserve">   </t>
  </si>
  <si>
    <t>1. כל הנושאים אושרו ע"י היועמ"ש כפטורים ממכרז לפי תקנה 3(8) לתקנות העיריות (מכרזים) תשמ"ח- 1987</t>
  </si>
  <si>
    <t>2. בכל הנושאים הוועדה סבורה שאין עדיפות למכרז פומבי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</si>
  <si>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</si>
  <si>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</si>
  <si>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</si>
  <si>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</si>
  <si>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</si>
  <si>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</si>
  <si>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</si>
  <si>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</si>
  <si>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</si>
  <si>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</si>
  <si>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</si>
  <si>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</si>
  <si>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</si>
  <si>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</si>
  <si>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</si>
  <si>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</si>
  <si>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</si>
  <si>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תאריך בקשה</t>
  </si>
  <si>
    <t>סטטוס טיפול</t>
  </si>
  <si>
    <t xml:space="preserve">                                          החלטה מס'2022-27-01</t>
  </si>
  <si>
    <t xml:space="preserve">הקמת עמותה כשלב ראשון כבסיס להקמת קרן מימון.  </t>
  </si>
  <si>
    <t>עדי גולדשטיין</t>
  </si>
  <si>
    <t>יעוץ משפטי</t>
  </si>
  <si>
    <t>מנכ"ל העירייה</t>
  </si>
  <si>
    <t xml:space="preserve">שרקון בן עמי </t>
  </si>
  <si>
    <t>V</t>
  </si>
  <si>
    <t>סכום שעתי</t>
  </si>
  <si>
    <t>אושרה ההצעה עם הציון המשוקלל הגבוה ביותר</t>
  </si>
  <si>
    <t>אושר פה אחד בבב מיילים</t>
  </si>
  <si>
    <t xml:space="preserve"> </t>
  </si>
  <si>
    <t>הופץ</t>
  </si>
  <si>
    <t>אהרון שפרבר</t>
  </si>
  <si>
    <t xml:space="preserve">בראש-סומך </t>
  </si>
  <si>
    <t xml:space="preserve">הנ"ל בעל משרד עם ניסיון רב בהקמת עמותות, כ"כ הצעתו הינה הנמוכה ביותר . 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</si>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</sst>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₪&quot;\ #,##0"/>
    <numFmt numFmtId="165" formatCode="&quot;₪&quot;\ #,##0.00"/>
  </numFmts>
  <fonts count="1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5700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  <charset val="177"/>
      <scheme val="minor"/>
    </font>
    <font>
      <sz val="12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</cellStyleXfs>
  <cellXfs count="72">
    <xf numFmtId="0" fontId="0" fillId="0" borderId="0" xfId="0"/>
    <xf numFmtId="0" fontId="6" fillId="0" borderId="1" xfId="0" applyFont="1" applyBorder="1" applyAlignment="1">
      <alignment horizontal="center" vertical="center" wrapText="1" readingOrder="2"/>
    </xf>
    <xf numFmtId="164" fontId="6" fillId="0" borderId="1" xfId="0" applyNumberFormat="1" applyFont="1" applyBorder="1" applyAlignment="1">
      <alignment horizontal="center" vertical="center" wrapText="1" readingOrder="2"/>
    </xf>
    <xf numFmtId="164" fontId="6" fillId="0" borderId="1" xfId="0" applyNumberFormat="1" applyFont="1" applyBorder="1" applyAlignment="1">
      <alignment vertical="center" wrapText="1" readingOrder="2"/>
    </xf>
    <xf numFmtId="164" fontId="6" fillId="0" borderId="1" xfId="0" applyNumberFormat="1" applyFont="1" applyBorder="1" applyAlignment="1">
      <alignment horizontal="right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0" fillId="0" borderId="0" xfId="0" applyAlignment="1">
      <alignment wrapText="1"/>
    </xf>
    <xf numFmtId="0" fontId="0" fillId="0" borderId="5" xfId="0" applyBorder="1" applyAlignment="1">
      <alignment horizontal="center"/>
    </xf>
    <xf numFmtId="49" fontId="6" fillId="6" borderId="6" xfId="0" applyNumberFormat="1" applyFont="1" applyFill="1" applyBorder="1" applyAlignment="1">
      <alignment horizontal="center" vertical="center" readingOrder="2"/>
    </xf>
    <xf numFmtId="49" fontId="6" fillId="6" borderId="3" xfId="0" applyNumberFormat="1" applyFont="1" applyFill="1" applyBorder="1" applyAlignment="1">
      <alignment horizontal="center" vertical="center" readingOrder="2"/>
    </xf>
    <xf numFmtId="49" fontId="6" fillId="6" borderId="7" xfId="0" applyNumberFormat="1" applyFont="1" applyFill="1" applyBorder="1" applyAlignment="1">
      <alignment horizontal="center" vertical="center" readingOrder="2"/>
    </xf>
    <xf numFmtId="49" fontId="6" fillId="6" borderId="8" xfId="0" applyNumberFormat="1" applyFont="1" applyFill="1" applyBorder="1" applyAlignment="1">
      <alignment horizontal="center" vertical="center" readingOrder="2"/>
    </xf>
    <xf numFmtId="0" fontId="9" fillId="2" borderId="1" xfId="2" applyFont="1" applyBorder="1" applyAlignment="1">
      <alignment horizontal="center" vertical="center" wrapText="1" readingOrder="2"/>
    </xf>
    <xf numFmtId="165" fontId="9" fillId="2" borderId="1" xfId="2" applyNumberFormat="1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center" wrapText="1" readingOrder="2"/>
    </xf>
    <xf numFmtId="0" fontId="1" fillId="0" borderId="1" xfId="4" applyFill="1" applyBorder="1" applyAlignment="1">
      <alignment horizontal="center" vertical="center" wrapText="1" readingOrder="2"/>
    </xf>
    <xf numFmtId="165" fontId="7" fillId="0" borderId="1" xfId="0" applyNumberFormat="1" applyFont="1" applyBorder="1" applyAlignment="1">
      <alignment horizontal="center" vertical="center" wrapText="1" readingOrder="2"/>
    </xf>
    <xf numFmtId="165" fontId="1" fillId="0" borderId="1" xfId="4" applyNumberFormat="1" applyFill="1" applyBorder="1" applyAlignment="1">
      <alignment horizontal="center" vertical="center" wrapText="1" readingOrder="2"/>
    </xf>
    <xf numFmtId="0" fontId="9" fillId="0" borderId="1" xfId="3" applyFont="1" applyFill="1" applyBorder="1" applyAlignment="1">
      <alignment horizontal="center" vertical="center" wrapText="1" readingOrder="2"/>
    </xf>
    <xf numFmtId="165" fontId="9" fillId="0" borderId="1" xfId="3" applyNumberFormat="1" applyFont="1" applyFill="1" applyBorder="1" applyAlignment="1">
      <alignment horizontal="center" vertical="center" wrapText="1" readingOrder="2"/>
    </xf>
    <xf numFmtId="0" fontId="0" fillId="0" borderId="1" xfId="0" applyBorder="1"/>
    <xf numFmtId="0" fontId="0" fillId="0" borderId="0" xfId="0" applyAlignment="1">
      <alignment readingOrder="2"/>
    </xf>
    <xf numFmtId="164" fontId="0" fillId="0" borderId="0" xfId="0" applyNumberFormat="1" applyAlignment="1">
      <alignment readingOrder="2"/>
    </xf>
    <xf numFmtId="0" fontId="10" fillId="0" borderId="0" xfId="0" applyFont="1" applyAlignment="1">
      <alignment readingOrder="2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readingOrder="2"/>
    </xf>
    <xf numFmtId="165" fontId="6" fillId="7" borderId="5" xfId="0" applyNumberFormat="1" applyFont="1" applyFill="1" applyBorder="1" applyAlignment="1">
      <alignment horizontal="center" vertical="center" wrapText="1" readingOrder="2"/>
    </xf>
    <xf numFmtId="165" fontId="6" fillId="7" borderId="9" xfId="0" applyNumberFormat="1" applyFont="1" applyFill="1" applyBorder="1" applyAlignment="1">
      <alignment horizontal="center" vertical="center" wrapText="1" readingOrder="2"/>
    </xf>
    <xf numFmtId="165" fontId="6" fillId="7" borderId="10" xfId="0" applyNumberFormat="1" applyFont="1" applyFill="1" applyBorder="1" applyAlignment="1">
      <alignment horizontal="center" vertical="center" wrapText="1" readingOrder="2"/>
    </xf>
    <xf numFmtId="14" fontId="11" fillId="0" borderId="5" xfId="0" applyNumberFormat="1" applyFont="1" applyBorder="1" applyAlignment="1">
      <alignment horizontal="center" vertical="center" wrapText="1" readingOrder="2"/>
    </xf>
    <xf numFmtId="14" fontId="11" fillId="0" borderId="9" xfId="0" applyNumberFormat="1" applyFont="1" applyBorder="1" applyAlignment="1">
      <alignment horizontal="center" vertical="center" wrapText="1" readingOrder="2"/>
    </xf>
    <xf numFmtId="14" fontId="11" fillId="0" borderId="10" xfId="0" applyNumberFormat="1" applyFont="1" applyBorder="1" applyAlignment="1">
      <alignment horizontal="center" vertical="center" wrapText="1" readingOrder="2"/>
    </xf>
    <xf numFmtId="0" fontId="0" fillId="0" borderId="5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5" fillId="0" borderId="2" xfId="0" applyFont="1" applyBorder="1" applyAlignment="1">
      <alignment horizontal="right" vertical="center" wrapText="1" readingOrder="2"/>
    </xf>
    <xf numFmtId="0" fontId="5" fillId="0" borderId="3" xfId="0" applyFont="1" applyBorder="1" applyAlignment="1">
      <alignment horizontal="right" vertical="center" wrapText="1" readingOrder="2"/>
    </xf>
    <xf numFmtId="0" fontId="5" fillId="0" borderId="4" xfId="0" applyFont="1" applyBorder="1" applyAlignment="1">
      <alignment horizontal="right" vertical="center" wrapText="1" readingOrder="2"/>
    </xf>
    <xf numFmtId="0" fontId="12" fillId="0" borderId="0" xfId="0" applyFont="1" applyAlignment="1">
      <alignment horizontal="center" vertical="top" wrapText="1"/>
    </xf>
    <xf numFmtId="49" fontId="6" fillId="6" borderId="2" xfId="0" applyNumberFormat="1" applyFont="1" applyFill="1" applyBorder="1" applyAlignment="1">
      <alignment horizontal="center" vertical="center" readingOrder="2"/>
    </xf>
    <xf numFmtId="49" fontId="6" fillId="6" borderId="3" xfId="0" applyNumberFormat="1" applyFont="1" applyFill="1" applyBorder="1" applyAlignment="1">
      <alignment horizontal="center" vertical="center" readingOrder="2"/>
    </xf>
    <xf numFmtId="49" fontId="6" fillId="6" borderId="4" xfId="0" applyNumberFormat="1" applyFont="1" applyFill="1" applyBorder="1" applyAlignment="1">
      <alignment horizontal="center" vertical="center" readingOrder="2"/>
    </xf>
    <xf numFmtId="0" fontId="6" fillId="0" borderId="5" xfId="0" applyFont="1" applyBorder="1" applyAlignment="1">
      <alignment horizontal="center" vertical="center" readingOrder="2"/>
    </xf>
    <xf numFmtId="0" fontId="6" fillId="0" borderId="9" xfId="0" applyFont="1" applyBorder="1" applyAlignment="1">
      <alignment horizontal="center" vertical="center" readingOrder="2"/>
    </xf>
    <xf numFmtId="0" fontId="7" fillId="0" borderId="5" xfId="0" applyFont="1" applyBorder="1" applyAlignment="1">
      <alignment horizontal="center" vertical="center" wrapText="1" readingOrder="2"/>
    </xf>
    <xf numFmtId="0" fontId="7" fillId="0" borderId="9" xfId="0" applyFont="1" applyBorder="1" applyAlignment="1">
      <alignment horizontal="center" vertical="center" wrapText="1" readingOrder="2"/>
    </xf>
    <xf numFmtId="0" fontId="8" fillId="0" borderId="5" xfId="0" applyFont="1" applyBorder="1" applyAlignment="1">
      <alignment horizontal="center" vertical="center" wrapText="1" readingOrder="2"/>
    </xf>
    <xf numFmtId="0" fontId="8" fillId="0" borderId="9" xfId="0" applyFont="1" applyBorder="1" applyAlignment="1">
      <alignment horizontal="center" vertical="center" wrapText="1" readingOrder="2"/>
    </xf>
    <xf numFmtId="0" fontId="8" fillId="0" borderId="5" xfId="1" applyNumberFormat="1" applyFont="1" applyFill="1" applyBorder="1" applyAlignment="1">
      <alignment horizontal="center" vertical="center" wrapText="1" readingOrder="2"/>
    </xf>
    <xf numFmtId="0" fontId="8" fillId="0" borderId="9" xfId="1" applyNumberFormat="1" applyFont="1" applyFill="1" applyBorder="1" applyAlignment="1">
      <alignment horizontal="center" vertical="center" wrapText="1" readingOrder="2"/>
    </xf>
    <xf numFmtId="3" fontId="8" fillId="0" borderId="5" xfId="0" applyNumberFormat="1" applyFont="1" applyBorder="1" applyAlignment="1">
      <alignment horizontal="center" vertical="center" wrapText="1" readingOrder="2"/>
    </xf>
    <xf numFmtId="3" fontId="8" fillId="0" borderId="9" xfId="0" applyNumberFormat="1" applyFont="1" applyBorder="1" applyAlignment="1">
      <alignment horizontal="center" vertical="center" wrapText="1" readingOrder="2"/>
    </xf>
    <xf numFmtId="0" fontId="5" fillId="0" borderId="5" xfId="0" applyFont="1" applyBorder="1" applyAlignment="1">
      <alignment horizontal="center" vertical="center" wrapText="1" readingOrder="2"/>
    </xf>
    <xf numFmtId="0" fontId="5" fillId="0" borderId="9" xfId="0" applyFont="1" applyBorder="1" applyAlignment="1">
      <alignment horizontal="center" vertical="center" wrapText="1" readingOrder="2"/>
    </xf>
    <xf numFmtId="0" fontId="5" fillId="0" borderId="10" xfId="0" applyFont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center" readingOrder="2"/>
    </xf>
    <xf numFmtId="0" fontId="10" fillId="0" borderId="9" xfId="0" applyFont="1" applyBorder="1" applyAlignment="1">
      <alignment horizontal="center" readingOrder="2"/>
    </xf>
    <xf numFmtId="0" fontId="10" fillId="0" borderId="10" xfId="0" applyFont="1" applyBorder="1" applyAlignment="1">
      <alignment horizontal="center" readingOrder="2"/>
    </xf>
    <xf numFmtId="0" fontId="0" fillId="0" borderId="1" xfId="0" applyBorder="1" applyAlignment="1">
      <alignment horizontal="center" readingOrder="2"/>
    </xf>
    <xf numFmtId="0" fontId="4" fillId="5" borderId="2" xfId="0" applyFont="1" applyFill="1" applyBorder="1" applyAlignment="1">
      <alignment horizontal="center" vertical="center" readingOrder="2"/>
    </xf>
    <xf numFmtId="0" fontId="4" fillId="5" borderId="3" xfId="0" applyFont="1" applyFill="1" applyBorder="1" applyAlignment="1">
      <alignment horizontal="center" vertical="center" readingOrder="2"/>
    </xf>
    <xf numFmtId="0" fontId="4" fillId="5" borderId="4" xfId="0" applyFont="1" applyFill="1" applyBorder="1" applyAlignment="1">
      <alignment horizontal="center" vertical="center" readingOrder="2"/>
    </xf>
    <xf numFmtId="0" fontId="5" fillId="5" borderId="2" xfId="0" applyFont="1" applyFill="1" applyBorder="1" applyAlignment="1">
      <alignment horizontal="right" vertical="center" wrapText="1" readingOrder="2"/>
    </xf>
    <xf numFmtId="0" fontId="5" fillId="5" borderId="3" xfId="0" applyFont="1" applyFill="1" applyBorder="1" applyAlignment="1">
      <alignment horizontal="right" vertical="center" wrapText="1" readingOrder="2"/>
    </xf>
    <xf numFmtId="0" fontId="5" fillId="5" borderId="4" xfId="0" applyFont="1" applyFill="1" applyBorder="1" applyAlignment="1">
      <alignment horizontal="right" vertical="center" wrapText="1" readingOrder="2"/>
    </xf>
    <xf numFmtId="0" fontId="6" fillId="0" borderId="2" xfId="0" applyFont="1" applyBorder="1" applyAlignment="1">
      <alignment horizontal="right" vertical="center" readingOrder="2"/>
    </xf>
    <xf numFmtId="0" fontId="6" fillId="0" borderId="3" xfId="0" applyFont="1" applyBorder="1" applyAlignment="1">
      <alignment horizontal="right" vertical="center" readingOrder="2"/>
    </xf>
    <xf numFmtId="0" fontId="6" fillId="0" borderId="4" xfId="0" applyFont="1" applyBorder="1" applyAlignment="1">
      <alignment horizontal="right" vertical="center" readingOrder="2"/>
    </xf>
    <xf numFmtId="0" fontId="5" fillId="0" borderId="2" xfId="0" applyFont="1" applyBorder="1" applyAlignment="1">
      <alignment horizontal="right" vertical="center" readingOrder="2"/>
    </xf>
    <xf numFmtId="0" fontId="5" fillId="0" borderId="3" xfId="0" applyFont="1" applyBorder="1" applyAlignment="1">
      <alignment horizontal="right" vertical="center" readingOrder="2"/>
    </xf>
    <xf numFmtId="0" fontId="5" fillId="0" borderId="4" xfId="0" applyFont="1" applyBorder="1" applyAlignment="1">
      <alignment horizontal="right" vertical="center" readingOrder="2"/>
    </xf>
  </cellXfs>
  <cellStyles count="5">
    <cellStyle name="40% - הדגשה6" xfId="4" builtinId="51"/>
    <cellStyle name="Comma" xfId="1" builtinId="3"/>
    <cellStyle name="Normal" xfId="0" builtinId="0"/>
    <cellStyle name="טוב" xfId="2" builtinId="26"/>
    <cellStyle name="ניטראלי" xfId="3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CFDB7-1848-4460-A989-EAD30B0EE33C}">
  <dimension ref="A1:T22"/>
  <sheetViews>
    <sheetView rightToLeft="1" tabSelected="1" workbookViewId="0">
      <selection activeCell="B1" sqref="B1:T1"/>
    </sheetView>
  </sheetViews>
  <sheetFormatPr defaultColWidth="8.75" defaultRowHeight="15" x14ac:dyDescent="0.2"/>
  <cols>
    <col min="1" max="1" width="4.25" customWidth="1"/>
    <col min="2" max="2" width="23.25" customWidth="1"/>
    <col min="3" max="3" width="11.25" customWidth="1"/>
    <col min="4" max="4" width="15" customWidth="1"/>
    <col min="5" max="5" width="11.25" customWidth="1"/>
    <col min="7" max="7" width="12.125" customWidth="1"/>
    <col min="8" max="8" width="7.25" customWidth="1"/>
    <col min="9" max="9" width="13.625" customWidth="1"/>
    <col min="10" max="10" width="10.25" bestFit="1" customWidth="1"/>
    <col min="11" max="11" width="15.75" customWidth="1"/>
    <col min="12" max="12" width="10.25" customWidth="1"/>
    <col min="13" max="13" width="14.25" style="21" customWidth="1"/>
    <col min="14" max="14" width="13.625" style="22" bestFit="1" customWidth="1"/>
    <col min="15" max="15" width="13.875" customWidth="1"/>
    <col min="16" max="16" width="22.5" style="23" customWidth="1"/>
    <col min="17" max="17" width="12.75" style="23" customWidth="1"/>
    <col min="18" max="19" width="15" style="23" customWidth="1"/>
    <col min="20" max="20" width="10.875" style="24" customWidth="1"/>
  </cols>
  <sheetData>
    <row r="1" spans="1:20" ht="20.25" x14ac:dyDescent="0.2">
      <c r="A1" s="59"/>
      <c r="B1" s="60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2"/>
    </row>
    <row r="2" spans="1:20" ht="14.25" x14ac:dyDescent="0.2">
      <c r="A2" s="59"/>
      <c r="B2" s="63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5"/>
    </row>
    <row r="3" spans="1:20" ht="15.75" x14ac:dyDescent="0.2">
      <c r="A3" s="59"/>
      <c r="B3" s="66" t="s">
        <v>2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8"/>
    </row>
    <row r="4" spans="1:20" ht="14.25" x14ac:dyDescent="0.2">
      <c r="A4" s="59"/>
      <c r="B4" s="69" t="s">
        <v>3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1"/>
    </row>
    <row r="5" spans="1:20" ht="14.25" x14ac:dyDescent="0.2">
      <c r="A5" s="59"/>
      <c r="B5" s="69" t="s">
        <v>4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1"/>
    </row>
    <row r="6" spans="1:20" s="6" customFormat="1" ht="63" x14ac:dyDescent="0.2">
      <c r="A6" s="59"/>
      <c r="B6" s="1" t="s">
        <v>5</v>
      </c>
      <c r="C6" s="1" t="s">
        <v>6</v>
      </c>
      <c r="D6" s="1" t="s">
        <v>7</v>
      </c>
      <c r="E6" s="1" t="s">
        <v>8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  <c r="L6" s="2" t="s">
        <v>15</v>
      </c>
      <c r="M6" s="3" t="s">
        <v>16</v>
      </c>
      <c r="N6" s="4" t="s">
        <v>17</v>
      </c>
      <c r="O6" s="1" t="s">
        <v>18</v>
      </c>
      <c r="P6" s="1" t="s">
        <v>19</v>
      </c>
      <c r="Q6" s="1" t="s">
        <v>20</v>
      </c>
      <c r="R6" s="5" t="s">
        <v>21</v>
      </c>
      <c r="S6" s="5" t="s">
        <v>22</v>
      </c>
      <c r="T6" s="1" t="s">
        <v>23</v>
      </c>
    </row>
    <row r="7" spans="1:20" ht="15.75" x14ac:dyDescent="0.2">
      <c r="A7" s="40" t="s">
        <v>24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2"/>
      <c r="T7" s="7"/>
    </row>
    <row r="8" spans="1:20" ht="15.75" x14ac:dyDescent="0.2">
      <c r="A8" s="8"/>
      <c r="B8" s="9"/>
      <c r="C8" s="10"/>
      <c r="D8" s="10"/>
      <c r="E8" s="10"/>
      <c r="F8" s="10"/>
      <c r="G8" s="9"/>
      <c r="H8" s="9"/>
      <c r="I8" s="9"/>
      <c r="J8" s="9"/>
      <c r="K8" s="9"/>
      <c r="L8" s="9"/>
      <c r="M8" s="9"/>
      <c r="N8" s="9"/>
      <c r="O8" s="10"/>
      <c r="P8" s="10"/>
      <c r="Q8" s="10"/>
      <c r="R8" s="10"/>
      <c r="S8" s="11"/>
      <c r="T8" s="7"/>
    </row>
    <row r="9" spans="1:20" ht="14.25" x14ac:dyDescent="0.2">
      <c r="A9" s="43">
        <v>1</v>
      </c>
      <c r="B9" s="45" t="s">
        <v>25</v>
      </c>
      <c r="C9" s="47" t="s">
        <v>26</v>
      </c>
      <c r="D9" s="49"/>
      <c r="E9" s="51" t="s">
        <v>27</v>
      </c>
      <c r="F9" s="51" t="s">
        <v>28</v>
      </c>
      <c r="G9" s="12" t="s">
        <v>29</v>
      </c>
      <c r="H9" s="12" t="s">
        <v>30</v>
      </c>
      <c r="I9" s="12">
        <v>100</v>
      </c>
      <c r="J9" s="12" t="s">
        <v>31</v>
      </c>
      <c r="K9" s="13">
        <v>400</v>
      </c>
      <c r="L9" s="12">
        <v>25</v>
      </c>
      <c r="M9" s="13">
        <f>K9*L9</f>
        <v>10000</v>
      </c>
      <c r="N9" s="13">
        <f>M9*1.17</f>
        <v>11700</v>
      </c>
      <c r="O9" s="53" t="s">
        <v>32</v>
      </c>
      <c r="P9" s="53" t="s">
        <v>33</v>
      </c>
      <c r="Q9" s="56"/>
      <c r="R9" s="27">
        <f>N9</f>
        <v>11700</v>
      </c>
      <c r="S9" s="30" t="s">
        <v>34</v>
      </c>
      <c r="T9" s="33" t="s">
        <v>35</v>
      </c>
    </row>
    <row r="10" spans="1:20" x14ac:dyDescent="0.2">
      <c r="A10" s="44"/>
      <c r="B10" s="46"/>
      <c r="C10" s="48"/>
      <c r="D10" s="50"/>
      <c r="E10" s="52"/>
      <c r="F10" s="52"/>
      <c r="G10" s="14" t="s">
        <v>36</v>
      </c>
      <c r="H10" s="15" t="s">
        <v>30</v>
      </c>
      <c r="I10" s="15">
        <v>68</v>
      </c>
      <c r="J10" s="15" t="s">
        <v>31</v>
      </c>
      <c r="K10" s="16">
        <v>350</v>
      </c>
      <c r="L10" s="14">
        <v>40</v>
      </c>
      <c r="M10" s="17">
        <f>K10</f>
        <v>350</v>
      </c>
      <c r="N10" s="17">
        <f>M10*1.17</f>
        <v>409.5</v>
      </c>
      <c r="O10" s="54"/>
      <c r="P10" s="54"/>
      <c r="Q10" s="57"/>
      <c r="R10" s="28"/>
      <c r="S10" s="31"/>
      <c r="T10" s="34"/>
    </row>
    <row r="11" spans="1:20" x14ac:dyDescent="0.2">
      <c r="A11" s="44"/>
      <c r="B11" s="46"/>
      <c r="C11" s="48"/>
      <c r="D11" s="50"/>
      <c r="E11" s="52"/>
      <c r="F11" s="52"/>
      <c r="G11" s="14" t="s">
        <v>37</v>
      </c>
      <c r="H11" s="18" t="s">
        <v>30</v>
      </c>
      <c r="I11" s="18">
        <v>82</v>
      </c>
      <c r="J11" s="18" t="s">
        <v>31</v>
      </c>
      <c r="K11" s="16">
        <v>450</v>
      </c>
      <c r="L11" s="14">
        <v>30</v>
      </c>
      <c r="M11" s="19">
        <f>K11</f>
        <v>450</v>
      </c>
      <c r="N11" s="19">
        <f>M11*1.17</f>
        <v>526.5</v>
      </c>
      <c r="O11" s="55"/>
      <c r="P11" s="55"/>
      <c r="Q11" s="58"/>
      <c r="R11" s="29"/>
      <c r="S11" s="32"/>
      <c r="T11" s="35"/>
    </row>
    <row r="12" spans="1:20" ht="18.75" customHeight="1" x14ac:dyDescent="0.2">
      <c r="A12" s="44"/>
      <c r="B12" s="36" t="s">
        <v>38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8"/>
      <c r="T12" s="20"/>
    </row>
    <row r="13" spans="1:20" x14ac:dyDescent="0.2">
      <c r="B13" s="39"/>
      <c r="C13" s="39"/>
      <c r="D13" s="39"/>
      <c r="E13" s="39"/>
      <c r="F13" s="39"/>
      <c r="G13" s="39"/>
    </row>
    <row r="14" spans="1:20" x14ac:dyDescent="0.2">
      <c r="B14" t="s">
        <v>39</v>
      </c>
    </row>
    <row r="22" spans="12:13" x14ac:dyDescent="0.2">
      <c r="L22" s="25"/>
      <c r="M22" s="26"/>
    </row>
  </sheetData>
  <mergeCells count="21">
    <mergeCell ref="A1:A6"/>
    <mergeCell ref="B1:T1"/>
    <mergeCell ref="B2:T2"/>
    <mergeCell ref="B3:T3"/>
    <mergeCell ref="B4:T4"/>
    <mergeCell ref="B5:T5"/>
    <mergeCell ref="A7:S7"/>
    <mergeCell ref="A9:A12"/>
    <mergeCell ref="B9:B11"/>
    <mergeCell ref="C9:C11"/>
    <mergeCell ref="D9:D11"/>
    <mergeCell ref="E9:E11"/>
    <mergeCell ref="F9:F11"/>
    <mergeCell ref="O9:O11"/>
    <mergeCell ref="P9:P11"/>
    <mergeCell ref="Q9:Q11"/>
    <mergeCell ref="R9:R11"/>
    <mergeCell ref="S9:S11"/>
    <mergeCell ref="T9:T11"/>
    <mergeCell ref="B12:S12"/>
    <mergeCell ref="B13:G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ksuser</cp:lastModifiedBy>
  <dcterms:created xsi:type="dcterms:W3CDTF">2023-02-05T10:24:37Z</dcterms:created>
  <dcterms:modified xsi:type="dcterms:W3CDTF">2023-02-12T09:03:12Z</dcterms:modified>
</cp:coreProperties>
</file>