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אתר 2022\פרוטוקולים ועדת התקשרויות 2022 רחלי\"/>
    </mc:Choice>
  </mc:AlternateContent>
  <xr:revisionPtr revIDLastSave="0" documentId="8_{1FEB750B-50A7-4ED0-9C48-08A275B56078}" xr6:coauthVersionLast="47" xr6:coauthVersionMax="47" xr10:uidLastSave="{00000000-0000-0000-0000-000000000000}"/>
  <bookViews>
    <workbookView xWindow="-120" yWindow="-120" windowWidth="29040" windowHeight="15840" xr2:uid="{03BA3345-3FE8-4782-A75C-E1811C2519B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 r="N8" i="1" s="1"/>
  <c r="R8" i="1" s="1"/>
</calcChain>
</file>

<file path=xl/sharedStrings.xml><?xml version="1.0" encoding="utf-8"?>
<sst xmlns="http://schemas.openxmlformats.org/spreadsheetml/2006/main" count="38" uniqueCount="38">
  <si>
    <t>פרוטוקול ועדת התקשרויות מס' 2022-31 סבב מיילים  -הנדסה תאריך: 28.11.22</t>
  </si>
  <si>
    <t>משתתפים: יובל בודניצקי - מנכ"ל העירייה, צחי בן אדרת- גזבר, צבי אפרת- ס/גזבר, עו"ד ענת סמסונוב - לשכה משפטית, שרון גמזו שורר- ס. יועמ"ש,רחלי רם - רכזת הוועדה, מהנדסת העיר- עליזה זיידלר גרנות, מנהלים רלוונטים</t>
  </si>
  <si>
    <t xml:space="preserve">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</si>
  <si>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</si>
  <si>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</si>
  <si>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</si>
  <si>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</si>
  <si>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</si>
  <si>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</si>
  <si>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</si>
  <si>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</si>
  <si>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</si>
  <si>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</si>
  <si>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</si>
  <si>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</si>
  <si>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</si>
  <si>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</si>
  <si>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</si>
  <si>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</si>
  <si>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</si>
  <si>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</si>
  <si>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</si>
  <si>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</si>
  <si>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</si>
  <si>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 xml:space="preserve">                                          החלטה מס' 2022-31-1</t>
  </si>
  <si>
    <t>הגדלה- רמזור זמני כביש 5504</t>
  </si>
  <si>
    <t>שמעון גיטליץ מנהל אגף תשתיות בינוי ופיתוח</t>
  </si>
  <si>
    <t xml:space="preserve"> </t>
  </si>
  <si>
    <t>ניהול פרויקטים</t>
  </si>
  <si>
    <t>הנדסה</t>
  </si>
  <si>
    <t>א. שטרן</t>
  </si>
  <si>
    <t>V</t>
  </si>
  <si>
    <t>אחוז מהיקף הפרויקט</t>
  </si>
  <si>
    <t>אושרה ההצעה להגדלה לפי סעיף 3.21 לנוהל התקשרויות</t>
  </si>
  <si>
    <t>אושר פה אחד 
בסבב מיילים תלוי תקציב</t>
  </si>
  <si>
    <t>28.11.22</t>
  </si>
  <si>
    <t>חוזה א. שטרן הוא לניהול פרוייקטים אשר יכללו בהסכם הגג.
במסגרת הסכם הגג יכללו תמ"ל 1088 ותמ"ל 2040.  כמו כן מגוון פרוייקטים הכוללים גם צמתים על כביש 55 וכביש 5503.
הפרוייקט המדובר הוא על כביש 5504 וצומת בית העלמין.
כביש 5504 הוא המקשר בין התמ"לים וכביש 55 והוא המזין הראשי לכביש 55 וכביש 5503 הנכללים בהסכם הגג המתגבש.
אומדן תכנון  כ- 150,000 ש"ח + מע"מ.  אומדן ביצוע כ - 2,000,000 ש"ח + מע"מ</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</si>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</sst>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0"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b/>
      <sz val="16"/>
      <name val="Arial"/>
      <family val="2"/>
    </font>
    <font>
      <b/>
      <sz val="10"/>
      <name val="Arial"/>
      <family val="2"/>
    </font>
    <font>
      <b/>
      <sz val="12"/>
      <name val="Arial"/>
      <family val="2"/>
    </font>
    <font>
      <sz val="10"/>
      <name val="Arial"/>
      <family val="2"/>
    </font>
    <font>
      <sz val="11"/>
      <name val="Arial"/>
      <family val="2"/>
      <charset val="177"/>
      <scheme val="minor"/>
    </font>
    <font>
      <sz val="12"/>
      <name val="Arial"/>
      <family val="2"/>
      <scheme val="minor"/>
    </font>
    <font>
      <sz val="10"/>
      <color theme="1"/>
      <name val="Arial"/>
      <family val="2"/>
      <scheme val="minor"/>
    </font>
  </fonts>
  <fills count="6">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47">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5" xfId="0" applyBorder="1" applyAlignment="1">
      <alignment horizontal="center"/>
    </xf>
    <xf numFmtId="0" fontId="6" fillId="0" borderId="5" xfId="0" applyFont="1" applyBorder="1" applyAlignment="1">
      <alignment horizontal="center" vertical="center" wrapText="1" readingOrder="2"/>
    </xf>
    <xf numFmtId="3" fontId="6" fillId="0" borderId="5" xfId="0" applyNumberFormat="1" applyFont="1" applyBorder="1" applyAlignment="1">
      <alignment horizontal="center" vertical="center" wrapText="1" readingOrder="2"/>
    </xf>
    <xf numFmtId="3" fontId="7" fillId="2" borderId="5" xfId="2" applyNumberFormat="1" applyFont="1" applyBorder="1" applyAlignment="1">
      <alignment horizontal="center" vertical="center" wrapText="1" readingOrder="2"/>
    </xf>
    <xf numFmtId="0" fontId="7" fillId="2" borderId="1" xfId="2" applyNumberFormat="1" applyFont="1" applyBorder="1" applyAlignment="1">
      <alignment horizontal="center" vertical="center" wrapText="1" readingOrder="2"/>
    </xf>
    <xf numFmtId="3" fontId="7" fillId="2" borderId="1" xfId="2" applyNumberFormat="1" applyFont="1" applyBorder="1" applyAlignment="1">
      <alignment horizontal="center" vertical="center" wrapText="1" readingOrder="2"/>
    </xf>
    <xf numFmtId="165" fontId="7" fillId="2" borderId="1" xfId="2" applyNumberFormat="1" applyFont="1" applyBorder="1" applyAlignment="1">
      <alignment horizontal="center" vertical="center" wrapText="1" readingOrder="2"/>
    </xf>
    <xf numFmtId="10" fontId="7" fillId="2" borderId="1" xfId="1" applyNumberFormat="1" applyFont="1" applyFill="1" applyBorder="1" applyAlignment="1">
      <alignment horizontal="center" vertical="center" wrapText="1" readingOrder="2"/>
    </xf>
    <xf numFmtId="0" fontId="4" fillId="0" borderId="5" xfId="0" applyFont="1" applyBorder="1" applyAlignment="1">
      <alignment horizontal="center" vertical="center" wrapText="1" readingOrder="2"/>
    </xf>
    <xf numFmtId="0" fontId="4" fillId="0" borderId="5" xfId="0" applyFont="1" applyBorder="1" applyAlignment="1">
      <alignment horizontal="right" vertical="top" wrapText="1" readingOrder="2"/>
    </xf>
    <xf numFmtId="0" fontId="8" fillId="0" borderId="5" xfId="0" applyFont="1" applyBorder="1" applyAlignment="1">
      <alignment horizontal="center" readingOrder="2"/>
    </xf>
    <xf numFmtId="165" fontId="5" fillId="5" borderId="5" xfId="0" applyNumberFormat="1" applyFont="1" applyFill="1" applyBorder="1" applyAlignment="1">
      <alignment horizontal="center" vertical="center" wrapText="1" readingOrder="2"/>
    </xf>
    <xf numFmtId="14" fontId="9" fillId="0" borderId="5" xfId="0" applyNumberFormat="1" applyFont="1" applyBorder="1" applyAlignment="1">
      <alignment horizontal="center" vertical="center" wrapText="1" readingOrder="2"/>
    </xf>
    <xf numFmtId="0" fontId="0" fillId="0" borderId="1" xfId="0" applyBorder="1"/>
    <xf numFmtId="0" fontId="0" fillId="0" borderId="0" xfId="0" applyAlignment="1">
      <alignment readingOrder="2"/>
    </xf>
    <xf numFmtId="164" fontId="0" fillId="0" borderId="0" xfId="0" applyNumberFormat="1" applyAlignment="1">
      <alignment readingOrder="2"/>
    </xf>
    <xf numFmtId="0" fontId="8" fillId="0" borderId="0" xfId="0" applyFont="1" applyAlignment="1">
      <alignment readingOrder="2"/>
    </xf>
    <xf numFmtId="0" fontId="8" fillId="0" borderId="0" xfId="0" applyFont="1"/>
    <xf numFmtId="0" fontId="7" fillId="0" borderId="0" xfId="0" applyFont="1"/>
    <xf numFmtId="0" fontId="7" fillId="0" borderId="0" xfId="0" applyFont="1" applyAlignment="1">
      <alignment readingOrder="2"/>
    </xf>
    <xf numFmtId="49" fontId="5" fillId="4" borderId="2" xfId="0" applyNumberFormat="1" applyFont="1" applyFill="1" applyBorder="1" applyAlignment="1">
      <alignment horizontal="center" vertical="center" readingOrder="2"/>
    </xf>
    <xf numFmtId="49" fontId="5" fillId="4" borderId="3" xfId="0" applyNumberFormat="1" applyFont="1" applyFill="1" applyBorder="1" applyAlignment="1">
      <alignment horizontal="center" vertical="center" readingOrder="2"/>
    </xf>
    <xf numFmtId="49" fontId="5" fillId="4" borderId="4" xfId="0" applyNumberFormat="1" applyFont="1" applyFill="1" applyBorder="1" applyAlignment="1">
      <alignment horizontal="center" vertical="center" readingOrder="2"/>
    </xf>
    <xf numFmtId="0" fontId="5" fillId="0" borderId="1" xfId="0" applyFont="1" applyBorder="1" applyAlignment="1">
      <alignment horizontal="center" vertical="center" readingOrder="2"/>
    </xf>
    <xf numFmtId="0" fontId="4" fillId="0" borderId="2" xfId="0" applyFont="1" applyBorder="1" applyAlignment="1">
      <alignment horizontal="right" vertical="center" wrapText="1" readingOrder="2"/>
    </xf>
    <xf numFmtId="0" fontId="4" fillId="0" borderId="3" xfId="0" applyFont="1" applyBorder="1" applyAlignment="1">
      <alignment horizontal="right" vertical="center" wrapText="1" readingOrder="2"/>
    </xf>
    <xf numFmtId="0" fontId="4" fillId="0" borderId="4" xfId="0" applyFont="1" applyBorder="1" applyAlignment="1">
      <alignment horizontal="right" vertical="center" wrapText="1" readingOrder="2"/>
    </xf>
    <xf numFmtId="0" fontId="0" fillId="0" borderId="1" xfId="0" applyBorder="1" applyAlignment="1">
      <alignment horizontal="center" readingOrder="2"/>
    </xf>
    <xf numFmtId="0" fontId="3" fillId="3" borderId="2" xfId="0" applyFont="1" applyFill="1" applyBorder="1" applyAlignment="1">
      <alignment horizontal="center" vertical="center" readingOrder="2"/>
    </xf>
    <xf numFmtId="0" fontId="3" fillId="3" borderId="3" xfId="0" applyFont="1" applyFill="1" applyBorder="1" applyAlignment="1">
      <alignment horizontal="center" vertical="center" readingOrder="2"/>
    </xf>
    <xf numFmtId="0" fontId="3" fillId="3" borderId="4" xfId="0" applyFont="1" applyFill="1" applyBorder="1" applyAlignment="1">
      <alignment horizontal="center" vertical="center" readingOrder="2"/>
    </xf>
    <xf numFmtId="0" fontId="4" fillId="3" borderId="2" xfId="0" applyFont="1" applyFill="1" applyBorder="1" applyAlignment="1">
      <alignment horizontal="right" vertical="center" wrapText="1" readingOrder="2"/>
    </xf>
    <xf numFmtId="0" fontId="4" fillId="3" borderId="3" xfId="0" applyFont="1" applyFill="1" applyBorder="1" applyAlignment="1">
      <alignment horizontal="right" vertical="center" wrapText="1" readingOrder="2"/>
    </xf>
    <xf numFmtId="0" fontId="4" fillId="3" borderId="4" xfId="0" applyFont="1" applyFill="1" applyBorder="1" applyAlignment="1">
      <alignment horizontal="right" vertical="center" wrapText="1" readingOrder="2"/>
    </xf>
    <xf numFmtId="0" fontId="5" fillId="0" borderId="2" xfId="0" applyFont="1" applyBorder="1" applyAlignment="1">
      <alignment horizontal="right" vertical="center" readingOrder="2"/>
    </xf>
    <xf numFmtId="0" fontId="5" fillId="0" borderId="3" xfId="0" applyFont="1" applyBorder="1" applyAlignment="1">
      <alignment horizontal="right" vertical="center" readingOrder="2"/>
    </xf>
    <xf numFmtId="0" fontId="5" fillId="0" borderId="4" xfId="0" applyFont="1" applyBorder="1" applyAlignment="1">
      <alignment horizontal="right" vertical="center" readingOrder="2"/>
    </xf>
    <xf numFmtId="0" fontId="4" fillId="0" borderId="2" xfId="0" applyFont="1" applyBorder="1" applyAlignment="1">
      <alignment horizontal="right" vertical="center" readingOrder="2"/>
    </xf>
    <xf numFmtId="0" fontId="4" fillId="0" borderId="3" xfId="0" applyFont="1" applyBorder="1" applyAlignment="1">
      <alignment horizontal="right" vertical="center" readingOrder="2"/>
    </xf>
    <xf numFmtId="0" fontId="4" fillId="0" borderId="4" xfId="0" applyFont="1" applyBorder="1" applyAlignment="1">
      <alignment horizontal="right" vertical="center" readingOrder="2"/>
    </xf>
  </cellXfs>
  <cellStyles count="3">
    <cellStyle name="Normal" xfId="0" builtinId="0"/>
    <cellStyle name="Percent" xfId="1" builtinId="5"/>
    <cellStyle name="טוב"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E897-1BB4-4DE2-9027-A079B83C9A65}">
  <dimension ref="A1:T16"/>
  <sheetViews>
    <sheetView rightToLeft="1" tabSelected="1" workbookViewId="0">
      <selection sqref="A1:A6"/>
    </sheetView>
  </sheetViews>
  <sheetFormatPr defaultColWidth="8.75" defaultRowHeight="15" x14ac:dyDescent="0.2"/>
  <cols>
    <col min="1" max="1" width="4.25" customWidth="1"/>
    <col min="2" max="2" width="23.25" customWidth="1"/>
    <col min="3" max="3" width="11.25" customWidth="1"/>
    <col min="4" max="4" width="15" customWidth="1"/>
    <col min="5" max="5" width="11.25" customWidth="1"/>
    <col min="7" max="7" width="12.125" customWidth="1"/>
    <col min="8" max="8" width="7.25" customWidth="1"/>
    <col min="9" max="9" width="13.625" customWidth="1"/>
    <col min="10" max="10" width="10.25" bestFit="1" customWidth="1"/>
    <col min="11" max="11" width="15.75" customWidth="1"/>
    <col min="12" max="12" width="10.25" customWidth="1"/>
    <col min="13" max="13" width="14.25" style="21" customWidth="1"/>
    <col min="14" max="14" width="13.625" style="22" bestFit="1" customWidth="1"/>
    <col min="15" max="15" width="13.875" customWidth="1"/>
    <col min="16" max="16" width="22.5" style="23" customWidth="1"/>
    <col min="17" max="17" width="12.75" style="23" customWidth="1"/>
    <col min="18" max="19" width="15" style="23" customWidth="1"/>
    <col min="20" max="20" width="10.875" style="24" customWidth="1"/>
  </cols>
  <sheetData>
    <row r="1" spans="1:20" ht="20.25" x14ac:dyDescent="0.2">
      <c r="A1" s="34"/>
      <c r="B1" s="35" t="s">
        <v>0</v>
      </c>
      <c r="C1" s="36"/>
      <c r="D1" s="36"/>
      <c r="E1" s="36"/>
      <c r="F1" s="36"/>
      <c r="G1" s="36"/>
      <c r="H1" s="36"/>
      <c r="I1" s="36"/>
      <c r="J1" s="36"/>
      <c r="K1" s="36"/>
      <c r="L1" s="36"/>
      <c r="M1" s="36"/>
      <c r="N1" s="36"/>
      <c r="O1" s="36"/>
      <c r="P1" s="36"/>
      <c r="Q1" s="36"/>
      <c r="R1" s="36"/>
      <c r="S1" s="36"/>
      <c r="T1" s="37"/>
    </row>
    <row r="2" spans="1:20" ht="14.25" x14ac:dyDescent="0.2">
      <c r="A2" s="34"/>
      <c r="B2" s="38" t="s">
        <v>1</v>
      </c>
      <c r="C2" s="39"/>
      <c r="D2" s="39"/>
      <c r="E2" s="39"/>
      <c r="F2" s="39"/>
      <c r="G2" s="39"/>
      <c r="H2" s="39"/>
      <c r="I2" s="39"/>
      <c r="J2" s="39"/>
      <c r="K2" s="39"/>
      <c r="L2" s="39"/>
      <c r="M2" s="39"/>
      <c r="N2" s="39"/>
      <c r="O2" s="39"/>
      <c r="P2" s="39"/>
      <c r="Q2" s="39"/>
      <c r="R2" s="39"/>
      <c r="S2" s="39"/>
      <c r="T2" s="40"/>
    </row>
    <row r="3" spans="1:20" ht="15.75" x14ac:dyDescent="0.2">
      <c r="A3" s="34"/>
      <c r="B3" s="41" t="s">
        <v>2</v>
      </c>
      <c r="C3" s="42"/>
      <c r="D3" s="42"/>
      <c r="E3" s="42"/>
      <c r="F3" s="42"/>
      <c r="G3" s="42"/>
      <c r="H3" s="42"/>
      <c r="I3" s="42"/>
      <c r="J3" s="42"/>
      <c r="K3" s="42"/>
      <c r="L3" s="42"/>
      <c r="M3" s="42"/>
      <c r="N3" s="42"/>
      <c r="O3" s="42"/>
      <c r="P3" s="42"/>
      <c r="Q3" s="42"/>
      <c r="R3" s="42"/>
      <c r="S3" s="42"/>
      <c r="T3" s="43"/>
    </row>
    <row r="4" spans="1:20" ht="14.25" x14ac:dyDescent="0.2">
      <c r="A4" s="34"/>
      <c r="B4" s="44" t="s">
        <v>3</v>
      </c>
      <c r="C4" s="45"/>
      <c r="D4" s="45"/>
      <c r="E4" s="45"/>
      <c r="F4" s="45"/>
      <c r="G4" s="45"/>
      <c r="H4" s="45"/>
      <c r="I4" s="45"/>
      <c r="J4" s="45"/>
      <c r="K4" s="45"/>
      <c r="L4" s="45"/>
      <c r="M4" s="45"/>
      <c r="N4" s="45"/>
      <c r="O4" s="45"/>
      <c r="P4" s="45"/>
      <c r="Q4" s="45"/>
      <c r="R4" s="45"/>
      <c r="S4" s="45"/>
      <c r="T4" s="46"/>
    </row>
    <row r="5" spans="1:20" ht="14.25" x14ac:dyDescent="0.2">
      <c r="A5" s="34"/>
      <c r="B5" s="44" t="s">
        <v>4</v>
      </c>
      <c r="C5" s="45"/>
      <c r="D5" s="45"/>
      <c r="E5" s="45"/>
      <c r="F5" s="45"/>
      <c r="G5" s="45"/>
      <c r="H5" s="45"/>
      <c r="I5" s="45"/>
      <c r="J5" s="45"/>
      <c r="K5" s="45"/>
      <c r="L5" s="45"/>
      <c r="M5" s="45"/>
      <c r="N5" s="45"/>
      <c r="O5" s="45"/>
      <c r="P5" s="45"/>
      <c r="Q5" s="45"/>
      <c r="R5" s="45"/>
      <c r="S5" s="45"/>
      <c r="T5" s="46"/>
    </row>
    <row r="6" spans="1:20" s="6" customFormat="1" ht="63" x14ac:dyDescent="0.2">
      <c r="A6" s="34"/>
      <c r="B6" s="1" t="s">
        <v>5</v>
      </c>
      <c r="C6" s="1" t="s">
        <v>6</v>
      </c>
      <c r="D6" s="1" t="s">
        <v>7</v>
      </c>
      <c r="E6" s="1" t="s">
        <v>8</v>
      </c>
      <c r="F6" s="1" t="s">
        <v>9</v>
      </c>
      <c r="G6" s="1" t="s">
        <v>10</v>
      </c>
      <c r="H6" s="1" t="s">
        <v>11</v>
      </c>
      <c r="I6" s="1" t="s">
        <v>12</v>
      </c>
      <c r="J6" s="1" t="s">
        <v>13</v>
      </c>
      <c r="K6" s="1" t="s">
        <v>14</v>
      </c>
      <c r="L6" s="2" t="s">
        <v>15</v>
      </c>
      <c r="M6" s="3" t="s">
        <v>16</v>
      </c>
      <c r="N6" s="4" t="s">
        <v>17</v>
      </c>
      <c r="O6" s="1" t="s">
        <v>18</v>
      </c>
      <c r="P6" s="1" t="s">
        <v>19</v>
      </c>
      <c r="Q6" s="1" t="s">
        <v>20</v>
      </c>
      <c r="R6" s="5" t="s">
        <v>21</v>
      </c>
      <c r="S6" s="5" t="s">
        <v>22</v>
      </c>
      <c r="T6" s="1" t="s">
        <v>23</v>
      </c>
    </row>
    <row r="7" spans="1:20" ht="15.75" x14ac:dyDescent="0.2">
      <c r="A7" s="27" t="s">
        <v>24</v>
      </c>
      <c r="B7" s="28"/>
      <c r="C7" s="28"/>
      <c r="D7" s="28"/>
      <c r="E7" s="28"/>
      <c r="F7" s="28"/>
      <c r="G7" s="28"/>
      <c r="H7" s="28"/>
      <c r="I7" s="28"/>
      <c r="J7" s="28"/>
      <c r="K7" s="28"/>
      <c r="L7" s="28"/>
      <c r="M7" s="28"/>
      <c r="N7" s="28"/>
      <c r="O7" s="28"/>
      <c r="P7" s="28"/>
      <c r="Q7" s="28"/>
      <c r="R7" s="28"/>
      <c r="S7" s="29"/>
      <c r="T7" s="7"/>
    </row>
    <row r="8" spans="1:20" ht="51" x14ac:dyDescent="0.2">
      <c r="A8" s="30">
        <v>1</v>
      </c>
      <c r="B8" s="8" t="s">
        <v>25</v>
      </c>
      <c r="C8" s="8" t="s">
        <v>26</v>
      </c>
      <c r="D8" s="8" t="s">
        <v>27</v>
      </c>
      <c r="E8" s="9" t="s">
        <v>28</v>
      </c>
      <c r="F8" s="9" t="s">
        <v>29</v>
      </c>
      <c r="G8" s="10" t="s">
        <v>30</v>
      </c>
      <c r="H8" s="11" t="s">
        <v>31</v>
      </c>
      <c r="I8" s="12">
        <v>100</v>
      </c>
      <c r="J8" s="13" t="s">
        <v>32</v>
      </c>
      <c r="K8" s="14">
        <v>3.5000000000000003E-2</v>
      </c>
      <c r="L8" s="11">
        <v>1</v>
      </c>
      <c r="M8" s="13">
        <f>K8*L8*2000000</f>
        <v>70000</v>
      </c>
      <c r="N8" s="13">
        <f>M8*117/100</f>
        <v>81900</v>
      </c>
      <c r="O8" s="15" t="s">
        <v>33</v>
      </c>
      <c r="P8" s="16" t="s">
        <v>34</v>
      </c>
      <c r="Q8" s="17"/>
      <c r="R8" s="18">
        <f>N8</f>
        <v>81900</v>
      </c>
      <c r="S8" s="19" t="s">
        <v>35</v>
      </c>
      <c r="T8" s="7"/>
    </row>
    <row r="9" spans="1:20" ht="93.75" customHeight="1" x14ac:dyDescent="0.2">
      <c r="A9" s="30"/>
      <c r="B9" s="31" t="s">
        <v>36</v>
      </c>
      <c r="C9" s="32"/>
      <c r="D9" s="32"/>
      <c r="E9" s="32"/>
      <c r="F9" s="32"/>
      <c r="G9" s="32"/>
      <c r="H9" s="32"/>
      <c r="I9" s="32"/>
      <c r="J9" s="32"/>
      <c r="K9" s="32"/>
      <c r="L9" s="32"/>
      <c r="M9" s="32"/>
      <c r="N9" s="32"/>
      <c r="O9" s="32"/>
      <c r="P9" s="32"/>
      <c r="Q9" s="32"/>
      <c r="R9" s="32"/>
      <c r="S9" s="33"/>
      <c r="T9" s="20"/>
    </row>
    <row r="11" spans="1:20" x14ac:dyDescent="0.2">
      <c r="B11" t="s">
        <v>37</v>
      </c>
    </row>
    <row r="16" spans="1:20" s="22" customFormat="1" x14ac:dyDescent="0.2">
      <c r="A16"/>
      <c r="B16"/>
      <c r="C16"/>
      <c r="D16"/>
      <c r="E16"/>
      <c r="F16"/>
      <c r="G16"/>
      <c r="H16"/>
      <c r="I16"/>
      <c r="J16"/>
      <c r="K16"/>
      <c r="L16" s="25"/>
      <c r="M16" s="26"/>
      <c r="O16"/>
      <c r="P16" s="23"/>
      <c r="Q16" s="23"/>
      <c r="R16" s="23"/>
      <c r="S16" s="23"/>
      <c r="T16" s="24"/>
    </row>
  </sheetData>
  <mergeCells count="9">
    <mergeCell ref="A7:S7"/>
    <mergeCell ref="A8:A9"/>
    <mergeCell ref="B9:S9"/>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2023-02-05T10:28:50Z</dcterms:created>
  <dcterms:modified xsi:type="dcterms:W3CDTF">2023-02-12T09:20:26Z</dcterms:modified>
</cp:coreProperties>
</file>