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DDDE98A8-032C-484B-BA02-3CD810FA993E}" xr6:coauthVersionLast="47" xr6:coauthVersionMax="47" xr10:uidLastSave="{00000000-0000-0000-0000-000000000000}"/>
  <bookViews>
    <workbookView xWindow="-120" yWindow="-120" windowWidth="29040" windowHeight="15840" xr2:uid="{332FC33A-C1BC-4C76-989B-8D8880510B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<sst xmlns="http://schemas.openxmlformats.org/spreadsheetml/2006/main" count="37" uniqueCount="37">
  <si>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</si>
  <si>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</si>
  <si>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</si>
  <si>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</si>
  <si>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</si>
  <si>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</si>
  <si>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</si>
  <si>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</si>
  <si>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</si>
  <si>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</si>
  <si>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</si>
  <si>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</si>
  <si>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</si>
  <si>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</si>
  <si>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</si>
  <si>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</si>
  <si>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</si>
  <si>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</si>
  <si>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</si>
  <si>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</si>
  <si>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</si>
  <si>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</si>
  <si>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יעוץ משפטי</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</si>
  <si>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</si>
  <si>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</si>
  <si>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שעתי</t>
  </si>
  <si>
    <t>אושרה ההצעה לפי סעיף 3.20 לנוהל התקשרויות</t>
  </si>
  <si>
    <t>יועמ"ש</t>
  </si>
  <si>
    <t xml:space="preserve">פרוטוקול ועדת התקשרויות מס' 2023-7 תאריך: 7.2.2023 סבב מיילים </t>
  </si>
  <si>
    <t>משתתפים: יובל בודניצקי - מנכ"ל העירייה, צחי בן אדרת- גזבר, צבי אפרת- ס/גזבר, עו"ד אלון בן זקן יועמ"ש , שרון גמזו שורר- ס. יועמ"ש,רחלי רם - רכזת הוועדה, מהנדסת העיר- עליזה זיידלר גרנות, מנהלים רלוונטים</t>
  </si>
  <si>
    <t xml:space="preserve">החלטה מס' 2023-07-1 </t>
  </si>
  <si>
    <t>כס.50 - הגשת ערעור למחוזי על החלטת ועדת הערר היטל השבחה</t>
  </si>
  <si>
    <t>עו"ד אלון בן זקן -יועמ"ש</t>
  </si>
  <si>
    <t xml:space="preserve">עו"ד בתיה בראף-משרד טויסטר </t>
  </si>
  <si>
    <t>אושר פה אחד בסבב מיילים</t>
  </si>
  <si>
    <t>1.2.2023</t>
  </si>
  <si>
    <t>משרד הררי טויסטר ליווה ומלווה את העירייה והועדה המקומית לתכנון ובניה בכל הקשור לנושא היטל השבחה ביחס לתכנית כס.50 החל משנת 2014 והוא בקיא מאד בנעשה. מדובר בנושא מורכב המתנהל משך שנים. 
לפיכך לעירייה לא תצמח כל תועלת מקבלת הצעות מחיר נוספות. החיוב יבוצע על בסיס חיוב שעתי של 400 ש"ח לשעת עבודה בצרוף מע"מ, עד לתקרה מקסימלית של  25,000 ₪ בצירוף מע"מ.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</si>
</sst>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name val="Arial"/>
      <family val="2"/>
      <charset val="177"/>
      <scheme val="minor"/>
    </font>
    <font>
      <sz val="12"/>
      <name val="Calibri"/>
      <family val="2"/>
    </font>
    <font>
      <sz val="9"/>
      <name val="Arial"/>
      <family val="2"/>
      <charset val="177"/>
      <scheme val="minor"/>
    </font>
    <font>
      <sz val="12"/>
      <name val="Arial"/>
      <family val="2"/>
      <scheme val="minor"/>
    </font>
    <font>
      <sz val="10"/>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1">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165" fontId="7" fillId="5" borderId="1" xfId="2" applyNumberFormat="1" applyFont="1" applyFill="1" applyBorder="1" applyAlignment="1">
      <alignment horizontal="center" vertical="center" wrapText="1" readingOrder="2"/>
    </xf>
    <xf numFmtId="0" fontId="6" fillId="5" borderId="1" xfId="0" applyFont="1" applyFill="1" applyBorder="1" applyAlignment="1">
      <alignment horizontal="center" vertical="center" wrapText="1" readingOrder="2"/>
    </xf>
    <xf numFmtId="165" fontId="8" fillId="5" borderId="1" xfId="0" applyNumberFormat="1" applyFont="1" applyFill="1" applyBorder="1" applyAlignment="1">
      <alignment horizontal="center" vertical="center" wrapText="1" readingOrder="1"/>
    </xf>
    <xf numFmtId="0" fontId="7" fillId="5" borderId="1" xfId="2" applyNumberFormat="1" applyFont="1" applyFill="1" applyBorder="1" applyAlignment="1">
      <alignment horizontal="center" vertical="center" wrapText="1" readingOrder="2"/>
    </xf>
    <xf numFmtId="165" fontId="9" fillId="5" borderId="1" xfId="2"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0" fillId="0" borderId="1" xfId="0" applyBorder="1"/>
    <xf numFmtId="0" fontId="10" fillId="0" borderId="0" xfId="0" applyFont="1" applyAlignment="1">
      <alignment readingOrder="2"/>
    </xf>
    <xf numFmtId="0" fontId="10" fillId="0" borderId="0" xfId="0" applyFont="1"/>
    <xf numFmtId="0" fontId="0" fillId="0" borderId="0" xfId="0" applyAlignment="1">
      <alignment readingOrder="2"/>
    </xf>
    <xf numFmtId="164" fontId="0" fillId="0" borderId="0" xfId="0" applyNumberFormat="1" applyAlignment="1">
      <alignment readingOrder="2"/>
    </xf>
    <xf numFmtId="0" fontId="0" fillId="0" borderId="1" xfId="0" applyBorder="1" applyAlignment="1">
      <alignment horizontal="center"/>
    </xf>
    <xf numFmtId="0" fontId="6" fillId="0" borderId="1" xfId="1" applyNumberFormat="1" applyFont="1" applyFill="1" applyBorder="1" applyAlignment="1">
      <alignment horizontal="center" vertical="center" wrapText="1" readingOrder="2"/>
    </xf>
    <xf numFmtId="0" fontId="8" fillId="5" borderId="1" xfId="0" applyFont="1" applyFill="1" applyBorder="1" applyAlignment="1">
      <alignment horizontal="center" vertical="center" wrapText="1" readingOrder="2"/>
    </xf>
    <xf numFmtId="0" fontId="10" fillId="0" borderId="1" xfId="0" applyFont="1" applyBorder="1" applyAlignment="1">
      <alignment horizontal="center" readingOrder="2"/>
    </xf>
    <xf numFmtId="165" fontId="5" fillId="6" borderId="1" xfId="0" applyNumberFormat="1" applyFont="1" applyFill="1" applyBorder="1" applyAlignment="1">
      <alignment horizontal="center" vertical="center" wrapText="1" readingOrder="2"/>
    </xf>
    <xf numFmtId="0" fontId="11" fillId="0" borderId="1" xfId="0" applyFont="1" applyBorder="1" applyAlignment="1">
      <alignment horizontal="center" vertical="center" wrapText="1" readingOrder="2"/>
    </xf>
    <xf numFmtId="0" fontId="0" fillId="0" borderId="0" xfId="0" applyAlignment="1">
      <alignment horizontal="right" vertical="top"/>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5" fillId="0" borderId="2" xfId="0" applyFont="1" applyBorder="1" applyAlignment="1">
      <alignment horizontal="center" vertical="center" readingOrder="2"/>
    </xf>
    <xf numFmtId="0" fontId="5" fillId="0" borderId="3" xfId="0" applyFont="1" applyBorder="1" applyAlignment="1">
      <alignment horizontal="center" vertical="center" readingOrder="2"/>
    </xf>
    <xf numFmtId="0" fontId="4" fillId="0" borderId="4" xfId="0" applyFont="1" applyBorder="1" applyAlignment="1">
      <alignment horizontal="right" vertical="top" wrapText="1" readingOrder="2"/>
    </xf>
    <xf numFmtId="0" fontId="4" fillId="0" borderId="5" xfId="0" applyFont="1" applyBorder="1" applyAlignment="1">
      <alignment horizontal="right" vertical="top" wrapText="1" readingOrder="2"/>
    </xf>
    <xf numFmtId="0" fontId="4" fillId="0" borderId="6" xfId="0" applyFont="1" applyBorder="1" applyAlignment="1">
      <alignment horizontal="right" vertical="top" wrapText="1" readingOrder="2"/>
    </xf>
    <xf numFmtId="49" fontId="5" fillId="4" borderId="1"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164D-3C12-419D-B8DE-64F452A6E3BB}">
  <dimension ref="A1:T17"/>
  <sheetViews>
    <sheetView rightToLeft="1" tabSelected="1" workbookViewId="0">
      <selection activeCell="B1" sqref="B1:T1"/>
    </sheetView>
  </sheetViews>
  <sheetFormatPr defaultColWidth="8.75" defaultRowHeight="15" x14ac:dyDescent="0.2"/>
  <cols>
    <col min="1" max="1" width="4.25" customWidth="1"/>
    <col min="2" max="2" width="21.125" bestFit="1" customWidth="1"/>
    <col min="4" max="4" width="10.875" bestFit="1" customWidth="1"/>
    <col min="5" max="5" width="11.25" customWidth="1"/>
    <col min="7" max="7" width="11" customWidth="1"/>
    <col min="8" max="8" width="9.875" customWidth="1"/>
    <col min="9" max="9" width="7.75" customWidth="1"/>
    <col min="10" max="10" width="10.25" bestFit="1" customWidth="1"/>
    <col min="11" max="11" width="12.125" customWidth="1"/>
    <col min="12" max="12" width="10.25" customWidth="1"/>
    <col min="13" max="13" width="14.25" style="18" customWidth="1"/>
    <col min="14" max="14" width="13.625" style="19" bestFit="1" customWidth="1"/>
    <col min="15" max="15" width="13.875" customWidth="1"/>
    <col min="16" max="16" width="22.5" style="16" customWidth="1"/>
    <col min="17" max="17" width="12.75" style="16" customWidth="1"/>
    <col min="18" max="19" width="15" style="16" customWidth="1"/>
    <col min="20" max="20" width="10.875" style="17" customWidth="1"/>
  </cols>
  <sheetData>
    <row r="1" spans="1:20" ht="20.25" x14ac:dyDescent="0.2">
      <c r="A1" s="36"/>
      <c r="B1" s="37" t="s">
        <v>28</v>
      </c>
      <c r="C1" s="37"/>
      <c r="D1" s="37"/>
      <c r="E1" s="37"/>
      <c r="F1" s="37"/>
      <c r="G1" s="37"/>
      <c r="H1" s="37"/>
      <c r="I1" s="37"/>
      <c r="J1" s="37"/>
      <c r="K1" s="37"/>
      <c r="L1" s="37"/>
      <c r="M1" s="37"/>
      <c r="N1" s="37"/>
      <c r="O1" s="37"/>
      <c r="P1" s="37"/>
      <c r="Q1" s="37"/>
      <c r="R1" s="37"/>
      <c r="S1" s="37"/>
      <c r="T1" s="37"/>
    </row>
    <row r="2" spans="1:20" ht="14.25" x14ac:dyDescent="0.2">
      <c r="A2" s="36"/>
      <c r="B2" s="38" t="s">
        <v>29</v>
      </c>
      <c r="C2" s="38"/>
      <c r="D2" s="38"/>
      <c r="E2" s="38"/>
      <c r="F2" s="38"/>
      <c r="G2" s="38"/>
      <c r="H2" s="38"/>
      <c r="I2" s="38"/>
      <c r="J2" s="38"/>
      <c r="K2" s="38"/>
      <c r="L2" s="38"/>
      <c r="M2" s="38"/>
      <c r="N2" s="38"/>
      <c r="O2" s="38"/>
      <c r="P2" s="38"/>
      <c r="Q2" s="38"/>
      <c r="R2" s="38"/>
      <c r="S2" s="38"/>
      <c r="T2" s="38"/>
    </row>
    <row r="3" spans="1:20" ht="15.75" x14ac:dyDescent="0.2">
      <c r="A3" s="36"/>
      <c r="B3" s="39" t="s">
        <v>0</v>
      </c>
      <c r="C3" s="39"/>
      <c r="D3" s="39"/>
      <c r="E3" s="39"/>
      <c r="F3" s="39"/>
      <c r="G3" s="39"/>
      <c r="H3" s="39"/>
      <c r="I3" s="39"/>
      <c r="J3" s="39"/>
      <c r="K3" s="39"/>
      <c r="L3" s="39"/>
      <c r="M3" s="39"/>
      <c r="N3" s="39"/>
      <c r="O3" s="39"/>
      <c r="P3" s="39"/>
      <c r="Q3" s="39"/>
      <c r="R3" s="39"/>
      <c r="S3" s="39"/>
      <c r="T3" s="39"/>
    </row>
    <row r="4" spans="1:20" ht="14.25" x14ac:dyDescent="0.2">
      <c r="A4" s="36"/>
      <c r="B4" s="40" t="s">
        <v>1</v>
      </c>
      <c r="C4" s="40"/>
      <c r="D4" s="40"/>
      <c r="E4" s="40"/>
      <c r="F4" s="40"/>
      <c r="G4" s="40"/>
      <c r="H4" s="40"/>
      <c r="I4" s="40"/>
      <c r="J4" s="40"/>
      <c r="K4" s="40"/>
      <c r="L4" s="40"/>
      <c r="M4" s="40"/>
      <c r="N4" s="40"/>
      <c r="O4" s="40"/>
      <c r="P4" s="40"/>
      <c r="Q4" s="40"/>
      <c r="R4" s="40"/>
      <c r="S4" s="40"/>
      <c r="T4" s="40"/>
    </row>
    <row r="5" spans="1:20" ht="14.25" x14ac:dyDescent="0.2">
      <c r="A5" s="36"/>
      <c r="B5" s="40" t="s">
        <v>2</v>
      </c>
      <c r="C5" s="40"/>
      <c r="D5" s="40"/>
      <c r="E5" s="40"/>
      <c r="F5" s="40"/>
      <c r="G5" s="40"/>
      <c r="H5" s="40"/>
      <c r="I5" s="40"/>
      <c r="J5" s="40"/>
      <c r="K5" s="40"/>
      <c r="L5" s="40"/>
      <c r="M5" s="40"/>
      <c r="N5" s="40"/>
      <c r="O5" s="40"/>
      <c r="P5" s="40"/>
      <c r="Q5" s="40"/>
      <c r="R5" s="40"/>
      <c r="S5" s="40"/>
      <c r="T5" s="40"/>
    </row>
    <row r="6" spans="1:20" s="6" customFormat="1" ht="63" x14ac:dyDescent="0.2">
      <c r="A6" s="36"/>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35" t="s">
        <v>30</v>
      </c>
      <c r="B7" s="35"/>
      <c r="C7" s="35"/>
      <c r="D7" s="35"/>
      <c r="E7" s="35"/>
      <c r="F7" s="35"/>
      <c r="G7" s="35"/>
      <c r="H7" s="35"/>
      <c r="I7" s="35"/>
      <c r="J7" s="35"/>
      <c r="K7" s="35"/>
      <c r="L7" s="35"/>
      <c r="M7" s="35"/>
      <c r="N7" s="35"/>
      <c r="O7" s="35"/>
      <c r="P7" s="35"/>
      <c r="Q7" s="35"/>
      <c r="R7" s="35"/>
      <c r="S7" s="35"/>
      <c r="T7" s="7"/>
    </row>
    <row r="8" spans="1:20" ht="54" customHeight="1" x14ac:dyDescent="0.2">
      <c r="A8" s="30">
        <v>1</v>
      </c>
      <c r="B8" s="14" t="s">
        <v>31</v>
      </c>
      <c r="C8" s="14" t="s">
        <v>32</v>
      </c>
      <c r="D8" s="21"/>
      <c r="E8" s="13" t="s">
        <v>22</v>
      </c>
      <c r="F8" s="13" t="s">
        <v>27</v>
      </c>
      <c r="G8" s="22" t="s">
        <v>33</v>
      </c>
      <c r="H8" s="8" t="s">
        <v>23</v>
      </c>
      <c r="I8" s="9">
        <v>100</v>
      </c>
      <c r="J8" s="8" t="s">
        <v>25</v>
      </c>
      <c r="K8" s="10">
        <v>400</v>
      </c>
      <c r="L8" s="11">
        <v>62.5</v>
      </c>
      <c r="M8" s="12">
        <f>L8*K8</f>
        <v>25000</v>
      </c>
      <c r="N8" s="8">
        <f>M8*117/100</f>
        <v>29250</v>
      </c>
      <c r="O8" s="5" t="s">
        <v>26</v>
      </c>
      <c r="P8" s="5" t="s">
        <v>34</v>
      </c>
      <c r="Q8" s="23"/>
      <c r="R8" s="24">
        <f>N8*(100-Q8)/100</f>
        <v>29250</v>
      </c>
      <c r="S8" s="25" t="s">
        <v>35</v>
      </c>
      <c r="T8" s="20"/>
    </row>
    <row r="9" spans="1:20" ht="30" customHeight="1" x14ac:dyDescent="0.2">
      <c r="A9" s="31"/>
      <c r="B9" s="32" t="s">
        <v>36</v>
      </c>
      <c r="C9" s="33"/>
      <c r="D9" s="33"/>
      <c r="E9" s="33"/>
      <c r="F9" s="33"/>
      <c r="G9" s="33"/>
      <c r="H9" s="33"/>
      <c r="I9" s="33"/>
      <c r="J9" s="33"/>
      <c r="K9" s="33"/>
      <c r="L9" s="33"/>
      <c r="M9" s="33"/>
      <c r="N9" s="33"/>
      <c r="O9" s="33"/>
      <c r="P9" s="33"/>
      <c r="Q9" s="33"/>
      <c r="R9" s="33"/>
      <c r="S9" s="34"/>
      <c r="T9" s="15"/>
    </row>
    <row r="10" spans="1:20" ht="15" customHeight="1" x14ac:dyDescent="0.2">
      <c r="B10" s="27" t="s">
        <v>24</v>
      </c>
      <c r="C10" s="28"/>
      <c r="D10" s="28"/>
      <c r="E10" s="28"/>
      <c r="F10" s="28"/>
      <c r="G10" s="28"/>
      <c r="H10" s="28"/>
      <c r="I10" s="28"/>
      <c r="J10" s="28"/>
      <c r="K10" s="28"/>
      <c r="L10" s="28"/>
      <c r="M10" s="28"/>
      <c r="N10" s="28"/>
      <c r="O10" s="28"/>
      <c r="P10" s="28"/>
      <c r="Q10" s="28"/>
      <c r="R10" s="28"/>
      <c r="S10" s="28"/>
      <c r="T10" s="29"/>
    </row>
    <row r="11" spans="1:20" x14ac:dyDescent="0.2">
      <c r="B11" s="26"/>
    </row>
    <row r="17" spans="2:2" x14ac:dyDescent="0.2">
      <c r="B17" s="26"/>
    </row>
  </sheetData>
  <mergeCells count="10">
    <mergeCell ref="B10:T10"/>
    <mergeCell ref="A8:A9"/>
    <mergeCell ref="B9:S9"/>
    <mergeCell ref="A7:S7"/>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2023-03-22T07:08:59Z</dcterms:created>
  <dcterms:modified xsi:type="dcterms:W3CDTF">2023-03-26T13:35:26Z</dcterms:modified>
</cp:coreProperties>
</file>