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2B3D0421-C469-4165-82A0-F2A1B5B0679D}" xr6:coauthVersionLast="47" xr6:coauthVersionMax="47" xr10:uidLastSave="{00000000-0000-0000-0000-000000000000}"/>
  <bookViews>
    <workbookView xWindow="-120" yWindow="-120" windowWidth="29040" windowHeight="15840" xr2:uid="{5E08F27F-2235-4DA4-888D-7A966E6D06E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N13" i="1" s="1"/>
  <c r="N12" i="1"/>
  <c r="M12" i="1"/>
  <c r="M11" i="1"/>
  <c r="N11" i="1" s="1"/>
  <c r="R11" i="1" s="1"/>
  <c r="N8" i="1"/>
  <c r="R8" i="1" s="1"/>
  <c r="M8" i="1"/>
</calcChain>
</file>

<file path=xl/sharedStrings.xml><?xml version="1.0" encoding="utf-8"?>
<sst xmlns="http://schemas.openxmlformats.org/spreadsheetml/2006/main" count="49" uniqueCount="42">
  <si>
    <t>משתתפים: יובל בודניצקי - מנכ"ל העירייה, צחי בן אדרת- גזבר,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</si>
  <si>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</si>
  <si>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</si>
  <si>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</si>
  <si>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</si>
  <si>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</si>
  <si>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</si>
  <si>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</si>
  <si>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</si>
  <si>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</si>
  <si>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</si>
  <si>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</si>
  <si>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</si>
  <si>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</si>
  <si>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</si>
  <si>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</si>
  <si>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</si>
  <si>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</si>
  <si>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</si>
  <si>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</si>
  <si>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</si>
  <si>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</si>
  <si>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</si>
  <si>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</si>
  <si>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</si>
  <si>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סכום שעתי</t>
  </si>
  <si>
    <t>אושרה ההצעה עם הציון המשוקלל הגבוה ביותר</t>
  </si>
  <si>
    <t>אושרה ההצעה לפי סעיף 3.20 לנוהל התקשרויות</t>
  </si>
  <si>
    <t>יעוץ חינוכי</t>
  </si>
  <si>
    <t>חינוך</t>
  </si>
  <si>
    <t xml:space="preserve">פרוטוקול ועדת התקשרויות מס' 2023-10 תאריך: 21.2.23 סבב מיילים </t>
  </si>
  <si>
    <t xml:space="preserve">החלטה מס' 2023-10-1 </t>
  </si>
  <si>
    <t xml:space="preserve">מורה לכישורי חיים בתיכון גלילי </t>
  </si>
  <si>
    <t xml:space="preserve">הדס שרעבי- מנהלת מח' חינוך על יסודי </t>
  </si>
  <si>
    <t>אופיר כונן</t>
  </si>
  <si>
    <t xml:space="preserve">בשל מצוקה קשה בשנת הלימודים הנוכחית בהעסקת מורים ובשל מחסור חמור בכוח אדם במערכת החינוך יש צורך להעסיק מורים נותני שירות  בבית הספר החל מתאריך 26.10.22- 14.6.23 </t>
  </si>
  <si>
    <t>החלטה מס'- 2023-10-2</t>
  </si>
  <si>
    <t>מורה ליזמות בתיכון גלילי</t>
  </si>
  <si>
    <t>edutech אלעד צאן</t>
  </si>
  <si>
    <t>נעמה קרפ</t>
  </si>
  <si>
    <t>טל בטאט</t>
  </si>
  <si>
    <t>בשל מצוקה קשה בשנת הלימודים הנוכחית בהעסקת מורים ובשל מחסור חמור בכוח אדם במערכת החינוך יש צורך להעסיק מורים נותני שירות כמורים בבית הספר החל מתאריך 26.10.22 -20.6.23 . אלעד צאן הינו מורה דרך חברה, התקבלו  3 הצעות מחיר, אלעד צאן קיבל את הציון המושקלל הגבוה ביותר.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</si>
</sst>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165" fontId="7" fillId="5" borderId="1" xfId="2" applyNumberFormat="1" applyFont="1" applyFill="1" applyBorder="1" applyAlignment="1">
      <alignment horizontal="center" vertical="center" wrapText="1" readingOrder="2"/>
    </xf>
    <xf numFmtId="165" fontId="8" fillId="5" borderId="1" xfId="2" applyNumberFormat="1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165" fontId="8" fillId="0" borderId="1" xfId="2" applyNumberFormat="1" applyFont="1" applyFill="1" applyBorder="1" applyAlignment="1">
      <alignment horizontal="center" vertical="center" wrapText="1" readingOrder="2"/>
    </xf>
    <xf numFmtId="165" fontId="7" fillId="0" borderId="1" xfId="2" applyNumberFormat="1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readingOrder="2"/>
    </xf>
    <xf numFmtId="0" fontId="9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3" fontId="6" fillId="5" borderId="1" xfId="0" applyNumberFormat="1" applyFont="1" applyFill="1" applyBorder="1" applyAlignment="1">
      <alignment horizontal="center" vertical="center" wrapText="1" readingOrder="2"/>
    </xf>
    <xf numFmtId="165" fontId="6" fillId="5" borderId="1" xfId="0" applyNumberFormat="1" applyFont="1" applyFill="1" applyBorder="1" applyAlignment="1">
      <alignment horizontal="center" vertical="center" wrapText="1" readingOrder="2"/>
    </xf>
    <xf numFmtId="165" fontId="5" fillId="6" borderId="1" xfId="0" applyNumberFormat="1" applyFont="1" applyFill="1" applyBorder="1" applyAlignment="1">
      <alignment horizontal="center" vertical="center" wrapText="1" readingOrder="2"/>
    </xf>
    <xf numFmtId="1" fontId="7" fillId="5" borderId="1" xfId="2" applyNumberFormat="1" applyFont="1" applyFill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0" fontId="11" fillId="5" borderId="1" xfId="2" applyNumberFormat="1" applyFont="1" applyFill="1" applyBorder="1" applyAlignment="1">
      <alignment horizontal="center" vertical="center" wrapText="1" readingOrder="2"/>
    </xf>
    <xf numFmtId="0" fontId="6" fillId="0" borderId="1" xfId="1" applyNumberFormat="1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readingOrder="2"/>
    </xf>
    <xf numFmtId="0" fontId="10" fillId="0" borderId="1" xfId="0" applyFont="1" applyBorder="1" applyAlignment="1">
      <alignment horizontal="center" vertical="center" wrapText="1" readingOrder="2"/>
    </xf>
    <xf numFmtId="3" fontId="7" fillId="5" borderId="1" xfId="2" applyNumberFormat="1" applyFont="1" applyFill="1" applyBorder="1" applyAlignment="1">
      <alignment horizontal="center" vertical="center" wrapText="1" readingOrder="2"/>
    </xf>
    <xf numFmtId="0" fontId="11" fillId="0" borderId="1" xfId="2" applyFont="1" applyFill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49" fontId="5" fillId="0" borderId="3" xfId="0" applyNumberFormat="1" applyFont="1" applyBorder="1" applyAlignment="1">
      <alignment horizontal="center" vertical="center" readingOrder="2"/>
    </xf>
    <xf numFmtId="49" fontId="5" fillId="0" borderId="4" xfId="0" applyNumberFormat="1" applyFont="1" applyBorder="1" applyAlignment="1">
      <alignment horizontal="center" vertical="center" readingOrder="2"/>
    </xf>
    <xf numFmtId="49" fontId="5" fillId="0" borderId="5" xfId="0" applyNumberFormat="1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readingOrder="2"/>
    </xf>
    <xf numFmtId="165" fontId="5" fillId="6" borderId="1" xfId="0" applyNumberFormat="1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 readingOrder="2"/>
    </xf>
    <xf numFmtId="0" fontId="6" fillId="0" borderId="1" xfId="1" applyNumberFormat="1" applyFont="1" applyFill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right" vertical="top" wrapText="1" readingOrder="2"/>
    </xf>
    <xf numFmtId="0" fontId="4" fillId="0" borderId="4" xfId="0" applyFont="1" applyBorder="1" applyAlignment="1">
      <alignment horizontal="right" vertical="top" wrapText="1" readingOrder="2"/>
    </xf>
    <xf numFmtId="0" fontId="4" fillId="0" borderId="5" xfId="0" applyFont="1" applyBorder="1" applyAlignment="1">
      <alignment horizontal="right" vertical="top" wrapText="1" readingOrder="2"/>
    </xf>
    <xf numFmtId="49" fontId="5" fillId="4" borderId="1" xfId="0" applyNumberFormat="1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04AA-DAEC-4EE6-9EA0-DC9F2006024D}">
  <dimension ref="A1:T15"/>
  <sheetViews>
    <sheetView rightToLeft="1" tabSelected="1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7" max="7" width="11" customWidth="1"/>
    <col min="8" max="8" width="9.875" customWidth="1"/>
    <col min="9" max="9" width="7.75" customWidth="1"/>
    <col min="10" max="10" width="10.25" bestFit="1" customWidth="1"/>
    <col min="11" max="11" width="12.125" customWidth="1"/>
    <col min="12" max="12" width="10.25" customWidth="1"/>
    <col min="13" max="13" width="14.25" style="18" customWidth="1"/>
    <col min="14" max="14" width="13.625" style="19" bestFit="1" customWidth="1"/>
    <col min="15" max="15" width="13.875" customWidth="1"/>
    <col min="16" max="16" width="22.5" style="16" customWidth="1"/>
    <col min="17" max="17" width="12.75" style="16" customWidth="1"/>
    <col min="18" max="19" width="15" style="16" customWidth="1"/>
    <col min="20" max="20" width="10.875" style="17" customWidth="1"/>
  </cols>
  <sheetData>
    <row r="1" spans="1:20" ht="20.25" x14ac:dyDescent="0.2">
      <c r="A1" s="51"/>
      <c r="B1" s="52" t="s">
        <v>30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4.25" x14ac:dyDescent="0.2">
      <c r="A2" s="51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5.75" x14ac:dyDescent="0.2">
      <c r="A3" s="51"/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14.25" x14ac:dyDescent="0.2">
      <c r="A4" s="51"/>
      <c r="B4" s="5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1:20" ht="14.25" x14ac:dyDescent="0.2">
      <c r="A5" s="51"/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s="6" customFormat="1" ht="63" x14ac:dyDescent="0.2">
      <c r="A6" s="51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2" t="s">
        <v>14</v>
      </c>
      <c r="M6" s="3" t="s">
        <v>15</v>
      </c>
      <c r="N6" s="4" t="s">
        <v>16</v>
      </c>
      <c r="O6" s="1" t="s">
        <v>17</v>
      </c>
      <c r="P6" s="1" t="s">
        <v>18</v>
      </c>
      <c r="Q6" s="1" t="s">
        <v>19</v>
      </c>
      <c r="R6" s="5" t="s">
        <v>20</v>
      </c>
      <c r="S6" s="5" t="s">
        <v>21</v>
      </c>
      <c r="T6" s="1" t="s">
        <v>22</v>
      </c>
    </row>
    <row r="7" spans="1:20" ht="15.75" x14ac:dyDescent="0.2">
      <c r="A7" s="50" t="s">
        <v>31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7"/>
    </row>
    <row r="8" spans="1:20" ht="63.75" x14ac:dyDescent="0.2">
      <c r="A8" s="46">
        <v>1</v>
      </c>
      <c r="B8" s="15" t="s">
        <v>32</v>
      </c>
      <c r="C8" s="15" t="s">
        <v>33</v>
      </c>
      <c r="D8" s="26">
        <v>181520740</v>
      </c>
      <c r="E8" s="12" t="s">
        <v>28</v>
      </c>
      <c r="F8" s="12" t="s">
        <v>29</v>
      </c>
      <c r="G8" s="25" t="s">
        <v>34</v>
      </c>
      <c r="H8" s="29"/>
      <c r="I8" s="29">
        <v>100</v>
      </c>
      <c r="J8" s="21" t="s">
        <v>25</v>
      </c>
      <c r="K8" s="21">
        <v>341.89</v>
      </c>
      <c r="L8" s="23">
        <v>48</v>
      </c>
      <c r="M8" s="9">
        <f>L8*K8</f>
        <v>16410.72</v>
      </c>
      <c r="N8" s="8">
        <f>M8*117/100</f>
        <v>19200.542400000002</v>
      </c>
      <c r="O8" s="5" t="s">
        <v>27</v>
      </c>
      <c r="P8" s="5"/>
      <c r="Q8" s="27"/>
      <c r="R8" s="22">
        <f>N8*(100-Q8)/100</f>
        <v>19200.542400000002</v>
      </c>
      <c r="S8" s="28" t="s">
        <v>23</v>
      </c>
      <c r="T8" s="10"/>
    </row>
    <row r="9" spans="1:20" ht="14.25" x14ac:dyDescent="0.2">
      <c r="A9" s="46"/>
      <c r="B9" s="47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</row>
    <row r="10" spans="1:20" ht="15.75" x14ac:dyDescent="0.2">
      <c r="A10" s="35" t="s">
        <v>36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</row>
    <row r="11" spans="1:20" ht="25.5" x14ac:dyDescent="0.2">
      <c r="A11" s="46">
        <v>2</v>
      </c>
      <c r="B11" s="43" t="s">
        <v>37</v>
      </c>
      <c r="C11" s="43" t="s">
        <v>33</v>
      </c>
      <c r="D11" s="44">
        <v>181520740</v>
      </c>
      <c r="E11" s="45" t="s">
        <v>28</v>
      </c>
      <c r="F11" s="45" t="s">
        <v>29</v>
      </c>
      <c r="G11" s="8" t="s">
        <v>38</v>
      </c>
      <c r="H11" s="8"/>
      <c r="I11" s="20">
        <v>100</v>
      </c>
      <c r="J11" s="8" t="s">
        <v>25</v>
      </c>
      <c r="K11" s="8">
        <v>427.35</v>
      </c>
      <c r="L11" s="23">
        <v>48</v>
      </c>
      <c r="M11" s="9">
        <f>L11*K11</f>
        <v>20512.800000000003</v>
      </c>
      <c r="N11" s="8">
        <f>M11*117/100</f>
        <v>23999.976000000006</v>
      </c>
      <c r="O11" s="38" t="s">
        <v>26</v>
      </c>
      <c r="P11" s="38"/>
      <c r="Q11" s="39"/>
      <c r="R11" s="40">
        <f>N11*(100-Q11)/100</f>
        <v>23999.976000000006</v>
      </c>
      <c r="S11" s="41" t="s">
        <v>23</v>
      </c>
      <c r="T11" s="42"/>
    </row>
    <row r="12" spans="1:20" ht="14.25" x14ac:dyDescent="0.2">
      <c r="A12" s="46"/>
      <c r="B12" s="43"/>
      <c r="C12" s="43"/>
      <c r="D12" s="44"/>
      <c r="E12" s="45"/>
      <c r="F12" s="45"/>
      <c r="G12" s="30" t="s">
        <v>39</v>
      </c>
      <c r="H12" s="15"/>
      <c r="I12" s="12">
        <v>55</v>
      </c>
      <c r="J12" s="11" t="s">
        <v>25</v>
      </c>
      <c r="K12" s="14">
        <v>1200</v>
      </c>
      <c r="L12" s="24">
        <v>48</v>
      </c>
      <c r="M12" s="13">
        <f>L12*K12</f>
        <v>57600</v>
      </c>
      <c r="N12" s="11">
        <f>M12*117/100</f>
        <v>67392</v>
      </c>
      <c r="O12" s="38"/>
      <c r="P12" s="38"/>
      <c r="Q12" s="39"/>
      <c r="R12" s="40"/>
      <c r="S12" s="41"/>
      <c r="T12" s="42"/>
    </row>
    <row r="13" spans="1:20" ht="14.25" x14ac:dyDescent="0.2">
      <c r="A13" s="46"/>
      <c r="B13" s="43"/>
      <c r="C13" s="43"/>
      <c r="D13" s="44"/>
      <c r="E13" s="45"/>
      <c r="F13" s="45"/>
      <c r="G13" s="15" t="s">
        <v>40</v>
      </c>
      <c r="H13" s="15"/>
      <c r="I13" s="12">
        <v>57</v>
      </c>
      <c r="J13" s="11" t="s">
        <v>25</v>
      </c>
      <c r="K13" s="14">
        <v>1100</v>
      </c>
      <c r="L13" s="24">
        <v>48</v>
      </c>
      <c r="M13" s="13">
        <f>L13*K13</f>
        <v>52800</v>
      </c>
      <c r="N13" s="11">
        <f>M13*117/100</f>
        <v>61776</v>
      </c>
      <c r="O13" s="38"/>
      <c r="P13" s="38"/>
      <c r="Q13" s="39"/>
      <c r="R13" s="40"/>
      <c r="S13" s="41"/>
      <c r="T13" s="42"/>
    </row>
    <row r="14" spans="1:20" ht="14.25" x14ac:dyDescent="0.2">
      <c r="A14" s="46"/>
      <c r="B14" s="31" t="s">
        <v>41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</row>
    <row r="15" spans="1:20" x14ac:dyDescent="0.2">
      <c r="B15" s="34" t="s">
        <v>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</sheetData>
  <mergeCells count="24">
    <mergeCell ref="A8:A9"/>
    <mergeCell ref="B9:T9"/>
    <mergeCell ref="A11:A14"/>
    <mergeCell ref="A7:S7"/>
    <mergeCell ref="A1:A6"/>
    <mergeCell ref="B1:T1"/>
    <mergeCell ref="B2:T2"/>
    <mergeCell ref="B3:T3"/>
    <mergeCell ref="B4:T4"/>
    <mergeCell ref="B5:T5"/>
    <mergeCell ref="B14:T14"/>
    <mergeCell ref="B15:P15"/>
    <mergeCell ref="A10:T10"/>
    <mergeCell ref="P11:P13"/>
    <mergeCell ref="Q11:Q13"/>
    <mergeCell ref="R11:R13"/>
    <mergeCell ref="S11:S13"/>
    <mergeCell ref="T11:T13"/>
    <mergeCell ref="B11:B13"/>
    <mergeCell ref="C11:C13"/>
    <mergeCell ref="D11:D13"/>
    <mergeCell ref="E11:E13"/>
    <mergeCell ref="F11:F13"/>
    <mergeCell ref="O11:O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2023-05-09T09:28:44Z</dcterms:created>
  <dcterms:modified xsi:type="dcterms:W3CDTF">2023-05-09T11:10:43Z</dcterms:modified>
</cp:coreProperties>
</file>