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ACE76016-FD04-46C4-A130-AB3FF68A6364}" xr6:coauthVersionLast="47" xr6:coauthVersionMax="47" xr10:uidLastSave="{00000000-0000-0000-0000-000000000000}"/>
  <bookViews>
    <workbookView xWindow="-120" yWindow="-120" windowWidth="29040" windowHeight="15840" xr2:uid="{5E08F27F-2235-4DA4-888D-7A966E6D06E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N10" i="1" s="1"/>
  <c r="M9" i="1"/>
  <c r="N9" i="1" s="1"/>
  <c r="M8" i="1"/>
  <c r="N8" i="1" s="1"/>
  <c r="R8" i="1" s="1"/>
</calcChain>
</file>

<file path=xl/sharedStrings.xml><?xml version="1.0" encoding="utf-8"?>
<sst xmlns="http://schemas.openxmlformats.org/spreadsheetml/2006/main" count="43" uniqueCount="39">
  <si>
    <t>משתתפים: יובל בודניצקי - מנכ"ל העירייה, צחי בן אדרת- גזבר,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</si>
  <si>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</si>
  <si>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</si>
  <si>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</si>
  <si>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</si>
  <si>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</si>
  <si>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</si>
  <si>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</si>
  <si>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</si>
  <si>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</si>
  <si>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</si>
  <si>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</si>
  <si>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</si>
  <si>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</si>
  <si>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</si>
  <si>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</si>
  <si>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</si>
  <si>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</si>
  <si>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</si>
  <si>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</si>
  <si>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</si>
  <si>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</si>
  <si>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</si>
  <si>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הנדסה</t>
  </si>
  <si>
    <t>כן</t>
  </si>
  <si>
    <t>סכום לפרויקט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</si>
  <si>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</si>
  <si>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אושרה ההצעה עם הציון המשוקלל הגבוה ביותר</t>
  </si>
  <si>
    <t>יעוץ הנדסי</t>
  </si>
  <si>
    <t>אריאל וימאזור</t>
  </si>
  <si>
    <t>אי.פי.אי חשמל ובקרה</t>
  </si>
  <si>
    <t>דרך חדשה בתנועה</t>
  </si>
  <si>
    <t xml:space="preserve"> 8.3.2023</t>
  </si>
  <si>
    <t>פרוטוקול ועדת התקשרויות מס' 2023-14 תאריך: 13/3/23  סבב מיילים הנדסה</t>
  </si>
  <si>
    <t xml:space="preserve">החלטה מס' 2023-14-1 </t>
  </si>
  <si>
    <t xml:space="preserve">הספקה ביצוע והתקנת מספור שילוט בצמתים מרומזרים  </t>
  </si>
  <si>
    <t>נדיה בוגון - ס. מנהל אגף תשתיות</t>
  </si>
  <si>
    <t>אושר בסבב מיילים פה אחד</t>
  </si>
  <si>
    <t xml:space="preserve"> תיקון  החלטה - בהחלטת הוועדה 2023-02.1-04 נפלה טעות סופר בהצעה שהתקבלה, הסכום שנרשם 47,264.49 ₪ במקום 48,434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</si>
</sst>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2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readingOrder="2"/>
    </xf>
    <xf numFmtId="0" fontId="6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3" fontId="6" fillId="7" borderId="1" xfId="2" applyNumberFormat="1" applyFont="1" applyFill="1" applyBorder="1" applyAlignment="1">
      <alignment horizontal="center" vertical="center" wrapText="1" readingOrder="2"/>
    </xf>
    <xf numFmtId="165" fontId="6" fillId="7" borderId="1" xfId="0" applyNumberFormat="1" applyFont="1" applyFill="1" applyBorder="1" applyAlignment="1">
      <alignment horizontal="center" vertical="center" wrapText="1" readingOrder="2"/>
    </xf>
    <xf numFmtId="1" fontId="6" fillId="7" borderId="1" xfId="2" applyNumberFormat="1" applyFont="1" applyFill="1" applyBorder="1" applyAlignment="1">
      <alignment horizontal="center" vertical="center" wrapText="1" readingOrder="2"/>
    </xf>
    <xf numFmtId="165" fontId="6" fillId="7" borderId="1" xfId="2" applyNumberFormat="1" applyFont="1" applyFill="1" applyBorder="1" applyAlignment="1">
      <alignment horizontal="center" vertical="center" wrapText="1" readingOrder="2"/>
    </xf>
    <xf numFmtId="0" fontId="8" fillId="0" borderId="0" xfId="0" applyFont="1"/>
    <xf numFmtId="3" fontId="6" fillId="0" borderId="1" xfId="2" applyNumberFormat="1" applyFont="1" applyFill="1" applyBorder="1" applyAlignment="1">
      <alignment horizontal="center" vertical="center" wrapText="1" readingOrder="2"/>
    </xf>
    <xf numFmtId="165" fontId="9" fillId="0" borderId="1" xfId="0" applyNumberFormat="1" applyFont="1" applyBorder="1" applyAlignment="1">
      <alignment horizontal="center" vertical="center" wrapText="1" readingOrder="2"/>
    </xf>
    <xf numFmtId="165" fontId="6" fillId="0" borderId="1" xfId="2" applyNumberFormat="1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6" fillId="7" borderId="1" xfId="2" applyFont="1" applyFill="1" applyBorder="1" applyAlignment="1">
      <alignment horizontal="center" vertical="center" wrapText="1" readingOrder="2"/>
    </xf>
    <xf numFmtId="165" fontId="9" fillId="7" borderId="1" xfId="0" applyNumberFormat="1" applyFont="1" applyFill="1" applyBorder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 readingOrder="2"/>
    </xf>
    <xf numFmtId="165" fontId="6" fillId="0" borderId="1" xfId="0" applyNumberFormat="1" applyFont="1" applyBorder="1" applyAlignment="1">
      <alignment horizontal="center" vertical="center" wrapText="1" readingOrder="2"/>
    </xf>
    <xf numFmtId="165" fontId="9" fillId="6" borderId="1" xfId="0" applyNumberFormat="1" applyFont="1" applyFill="1" applyBorder="1" applyAlignment="1">
      <alignment horizontal="center" vertical="center" wrapText="1" readingOrder="2"/>
    </xf>
    <xf numFmtId="1" fontId="6" fillId="0" borderId="1" xfId="2" applyNumberFormat="1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right" vertical="top" wrapText="1" readingOrder="2"/>
    </xf>
    <xf numFmtId="0" fontId="5" fillId="0" borderId="6" xfId="0" applyFont="1" applyBorder="1" applyAlignment="1">
      <alignment horizontal="right" vertical="top" wrapText="1" readingOrder="2"/>
    </xf>
    <xf numFmtId="0" fontId="5" fillId="0" borderId="7" xfId="0" applyFont="1" applyBorder="1" applyAlignment="1">
      <alignment horizontal="right" vertical="top" wrapText="1" readingOrder="2"/>
    </xf>
    <xf numFmtId="0" fontId="0" fillId="0" borderId="0" xfId="0" applyAlignment="1">
      <alignment horizontal="right"/>
    </xf>
    <xf numFmtId="0" fontId="7" fillId="0" borderId="2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readingOrder="2"/>
    </xf>
    <xf numFmtId="0" fontId="6" fillId="0" borderId="3" xfId="0" applyFont="1" applyBorder="1" applyAlignment="1">
      <alignment horizontal="center" readingOrder="2"/>
    </xf>
    <xf numFmtId="0" fontId="6" fillId="0" borderId="4" xfId="0" applyFont="1" applyBorder="1" applyAlignment="1">
      <alignment horizontal="center" readingOrder="2"/>
    </xf>
    <xf numFmtId="165" fontId="7" fillId="5" borderId="2" xfId="0" applyNumberFormat="1" applyFont="1" applyFill="1" applyBorder="1" applyAlignment="1">
      <alignment horizontal="center" vertical="center" wrapText="1" readingOrder="2"/>
    </xf>
    <xf numFmtId="165" fontId="7" fillId="5" borderId="3" xfId="0" applyNumberFormat="1" applyFont="1" applyFill="1" applyBorder="1" applyAlignment="1">
      <alignment horizontal="center" vertical="center" wrapText="1" readingOrder="2"/>
    </xf>
    <xf numFmtId="165" fontId="7" fillId="5" borderId="4" xfId="0" applyNumberFormat="1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2" xfId="1" applyNumberFormat="1" applyFont="1" applyFill="1" applyBorder="1" applyAlignment="1">
      <alignment horizontal="center" vertical="center" wrapText="1" readingOrder="2"/>
    </xf>
    <xf numFmtId="0" fontId="6" fillId="0" borderId="3" xfId="1" applyNumberFormat="1" applyFont="1" applyFill="1" applyBorder="1" applyAlignment="1">
      <alignment horizontal="center" vertical="center" wrapText="1" readingOrder="2"/>
    </xf>
    <xf numFmtId="0" fontId="6" fillId="0" borderId="4" xfId="1" applyNumberFormat="1" applyFont="1" applyFill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3" xfId="0" applyNumberFormat="1" applyFont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49" fontId="5" fillId="4" borderId="1" xfId="0" applyNumberFormat="1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04AA-DAEC-4EE6-9EA0-DC9F2006024D}">
  <dimension ref="A1:T12"/>
  <sheetViews>
    <sheetView rightToLeft="1" tabSelected="1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0.125" customWidth="1"/>
    <col min="4" max="4" width="12.75" bestFit="1" customWidth="1"/>
    <col min="5" max="5" width="11.25" customWidth="1"/>
    <col min="7" max="7" width="11" customWidth="1"/>
    <col min="8" max="8" width="9.875" customWidth="1"/>
    <col min="9" max="9" width="7.75" customWidth="1"/>
    <col min="10" max="10" width="10.25" bestFit="1" customWidth="1"/>
    <col min="11" max="11" width="12.125" customWidth="1"/>
    <col min="12" max="12" width="10.25" customWidth="1"/>
    <col min="13" max="13" width="14.25" style="10" customWidth="1"/>
    <col min="14" max="14" width="13.625" style="11" bestFit="1" customWidth="1"/>
    <col min="15" max="15" width="13.875" customWidth="1"/>
    <col min="16" max="16" width="22.5" style="8" customWidth="1"/>
    <col min="17" max="17" width="12.75" style="8" customWidth="1"/>
    <col min="18" max="19" width="15" style="8" customWidth="1"/>
    <col min="20" max="20" width="10.875" style="9" customWidth="1"/>
  </cols>
  <sheetData>
    <row r="1" spans="1:20" ht="20.25" x14ac:dyDescent="0.2">
      <c r="A1" s="57"/>
      <c r="B1" s="58" t="s">
        <v>33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14.25" x14ac:dyDescent="0.2">
      <c r="A2" s="57"/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15.75" x14ac:dyDescent="0.2">
      <c r="A3" s="57"/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4.25" x14ac:dyDescent="0.2">
      <c r="A4" s="57"/>
      <c r="B4" s="61" t="s">
        <v>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ht="14.25" x14ac:dyDescent="0.2">
      <c r="A5" s="57"/>
      <c r="B5" s="61" t="s">
        <v>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s="6" customFormat="1" ht="63" x14ac:dyDescent="0.2">
      <c r="A6" s="57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2" t="s">
        <v>14</v>
      </c>
      <c r="M6" s="3" t="s">
        <v>15</v>
      </c>
      <c r="N6" s="4" t="s">
        <v>16</v>
      </c>
      <c r="O6" s="1" t="s">
        <v>17</v>
      </c>
      <c r="P6" s="1" t="s">
        <v>18</v>
      </c>
      <c r="Q6" s="1" t="s">
        <v>19</v>
      </c>
      <c r="R6" s="5" t="s">
        <v>20</v>
      </c>
      <c r="S6" s="5" t="s">
        <v>21</v>
      </c>
      <c r="T6" s="1" t="s">
        <v>22</v>
      </c>
    </row>
    <row r="7" spans="1:20" ht="15.75" x14ac:dyDescent="0.2">
      <c r="A7" s="56" t="s">
        <v>34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7"/>
    </row>
    <row r="8" spans="1:20" s="16" customFormat="1" ht="45" customHeight="1" x14ac:dyDescent="0.2">
      <c r="A8" s="46">
        <v>1</v>
      </c>
      <c r="B8" s="47" t="s">
        <v>35</v>
      </c>
      <c r="C8" s="47" t="s">
        <v>36</v>
      </c>
      <c r="D8" s="50">
        <v>23011</v>
      </c>
      <c r="E8" s="53" t="s">
        <v>28</v>
      </c>
      <c r="F8" s="53" t="s">
        <v>23</v>
      </c>
      <c r="G8" s="21" t="s">
        <v>29</v>
      </c>
      <c r="H8" s="12" t="s">
        <v>24</v>
      </c>
      <c r="I8" s="12">
        <v>100</v>
      </c>
      <c r="J8" s="13" t="s">
        <v>25</v>
      </c>
      <c r="K8" s="22">
        <v>41397</v>
      </c>
      <c r="L8" s="14">
        <v>1</v>
      </c>
      <c r="M8" s="15">
        <f>L8*K8</f>
        <v>41397</v>
      </c>
      <c r="N8" s="15">
        <f>M8*117/100</f>
        <v>48434.49</v>
      </c>
      <c r="O8" s="31" t="s">
        <v>27</v>
      </c>
      <c r="P8" s="31" t="s">
        <v>37</v>
      </c>
      <c r="Q8" s="34"/>
      <c r="R8" s="37">
        <f>N8*(100-Q8)/100</f>
        <v>48434.49</v>
      </c>
      <c r="S8" s="40" t="s">
        <v>32</v>
      </c>
      <c r="T8" s="43"/>
    </row>
    <row r="9" spans="1:20" s="16" customFormat="1" ht="45" x14ac:dyDescent="0.2">
      <c r="A9" s="46"/>
      <c r="B9" s="48"/>
      <c r="C9" s="48"/>
      <c r="D9" s="51"/>
      <c r="E9" s="54"/>
      <c r="F9" s="54"/>
      <c r="G9" s="23" t="s">
        <v>30</v>
      </c>
      <c r="H9" s="17" t="s">
        <v>24</v>
      </c>
      <c r="I9" s="17">
        <v>77</v>
      </c>
      <c r="J9" s="24" t="s">
        <v>25</v>
      </c>
      <c r="K9" s="25">
        <v>61040</v>
      </c>
      <c r="L9" s="26">
        <v>1</v>
      </c>
      <c r="M9" s="19">
        <f>L9*K9</f>
        <v>61040</v>
      </c>
      <c r="N9" s="19">
        <f>M9*117/100</f>
        <v>71416.800000000003</v>
      </c>
      <c r="O9" s="32"/>
      <c r="P9" s="32"/>
      <c r="Q9" s="35"/>
      <c r="R9" s="38"/>
      <c r="S9" s="41"/>
      <c r="T9" s="44"/>
    </row>
    <row r="10" spans="1:20" s="16" customFormat="1" ht="30" x14ac:dyDescent="0.2">
      <c r="A10" s="46"/>
      <c r="B10" s="49"/>
      <c r="C10" s="49"/>
      <c r="D10" s="52"/>
      <c r="E10" s="55"/>
      <c r="F10" s="55"/>
      <c r="G10" s="20" t="s">
        <v>31</v>
      </c>
      <c r="H10" s="17" t="s">
        <v>24</v>
      </c>
      <c r="I10" s="17">
        <v>82</v>
      </c>
      <c r="J10" s="24" t="s">
        <v>25</v>
      </c>
      <c r="K10" s="18">
        <v>56000</v>
      </c>
      <c r="L10" s="26">
        <v>1</v>
      </c>
      <c r="M10" s="19">
        <f>L10*K10</f>
        <v>56000</v>
      </c>
      <c r="N10" s="19">
        <f>M10*117/100</f>
        <v>65520</v>
      </c>
      <c r="O10" s="33"/>
      <c r="P10" s="33"/>
      <c r="Q10" s="36"/>
      <c r="R10" s="39"/>
      <c r="S10" s="42"/>
      <c r="T10" s="45"/>
    </row>
    <row r="11" spans="1:20" ht="15.75" x14ac:dyDescent="0.2">
      <c r="A11" s="46"/>
      <c r="B11" s="27" t="s">
        <v>38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9"/>
    </row>
    <row r="12" spans="1:20" x14ac:dyDescent="0.2">
      <c r="B12" s="30" t="s">
        <v>26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</sheetData>
  <mergeCells count="21">
    <mergeCell ref="A7:S7"/>
    <mergeCell ref="A1:A6"/>
    <mergeCell ref="B1:T1"/>
    <mergeCell ref="B2:T2"/>
    <mergeCell ref="B3:T3"/>
    <mergeCell ref="B4:T4"/>
    <mergeCell ref="B5:T5"/>
    <mergeCell ref="A8:A11"/>
    <mergeCell ref="B8:B10"/>
    <mergeCell ref="C8:C10"/>
    <mergeCell ref="D8:D10"/>
    <mergeCell ref="E8:E10"/>
    <mergeCell ref="B11:T11"/>
    <mergeCell ref="B12:P12"/>
    <mergeCell ref="O8:O10"/>
    <mergeCell ref="P8:P10"/>
    <mergeCell ref="Q8:Q10"/>
    <mergeCell ref="R8:R10"/>
    <mergeCell ref="S8:S10"/>
    <mergeCell ref="T8:T10"/>
    <mergeCell ref="F8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2023-05-09T09:28:44Z</dcterms:created>
  <dcterms:modified xsi:type="dcterms:W3CDTF">2023-05-09T11:28:40Z</dcterms:modified>
</cp:coreProperties>
</file>