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D:\אתר 2023\ועדת התקשרויות 2023\"/>
    </mc:Choice>
  </mc:AlternateContent>
  <xr:revisionPtr revIDLastSave="0" documentId="8_{4FCE92A2-6667-440C-B186-FC644DBE37A7}" xr6:coauthVersionLast="47" xr6:coauthVersionMax="47" xr10:uidLastSave="{00000000-0000-0000-0000-000000000000}"/>
  <bookViews>
    <workbookView xWindow="-120" yWindow="-120" windowWidth="29040" windowHeight="15840" xr2:uid="{5E08F27F-2235-4DA4-888D-7A966E6D06E3}"/>
  </bookViews>
  <sheets>
    <sheet name="גיליון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1" i="1" l="1"/>
  <c r="N11" i="1" s="1"/>
  <c r="R11" i="1" s="1"/>
  <c r="M8" i="1"/>
  <c r="N8" i="1" s="1"/>
  <c r="R8" i="1" s="1"/>
</calcChain>
</file>

<file path=xl/sharedStrings.xml><?xml version="1.0" encoding="utf-8"?>
<sst xmlns="http://schemas.openxmlformats.org/spreadsheetml/2006/main" count="47" uniqueCount="44">
  <si>
    <t xml:space="preserve">הערות:  </t>
  </si>
  <si>
    <t>1. כל הנושאים אושרו ע"י היועמ"ש כפטורים ממכרז לפי תקנה 3(8) לתקנות העיריות (מכרזים) תשמ"ח- 1987</t>
  </si>
  <si>
    <t>2. בכל הנושאים הוועדה סבורה שאין עדיפות למכרז פומבי</t>
  </si>
  <si>
    <t>שם הפרויקט/העבודה</t>
  </si>
  <si>
    <t>המזמין</t>
  </si>
  <si>
    <t>סעיף תקציבי</t>
  </si>
  <si>
    <t>תחום התקשרות</t>
  </si>
  <si>
    <t xml:space="preserve">אגף המזמין </t>
  </si>
  <si>
    <t>שם המציע</t>
  </si>
  <si>
    <t>מאגר יועצים</t>
  </si>
  <si>
    <t>ציון סופי</t>
  </si>
  <si>
    <t>סוג יח' לחישוב שכ"ט</t>
  </si>
  <si>
    <t>מחיר ליח' שכ"ט</t>
  </si>
  <si>
    <t>כמות יח'</t>
  </si>
  <si>
    <t>סכום כולל לפני מע"מ (שדה מחושב- לא לגעת)</t>
  </si>
  <si>
    <t>סכום כולל בתוספת מע"מ (שדה מחושב- לא לגעת)</t>
  </si>
  <si>
    <t>החלטת ועדה</t>
  </si>
  <si>
    <t>הערות להחלטה</t>
  </si>
  <si>
    <t>אחוז הנחה מבוקש</t>
  </si>
  <si>
    <t>סה"כ שכ"ט מירבי מאושר להתקשרות  (כולל מע"מ)</t>
  </si>
  <si>
    <t>תאריך בקשה</t>
  </si>
  <si>
    <t>סטטוס טיפול</t>
  </si>
  <si>
    <t>כן</t>
  </si>
  <si>
    <t>הרינו מאשרים כי כל הנושאים מועלים מאושרים כפטורים ממכרז לפי תקנה 3(8) לתקנות העיריות (מכרזים) תשמ"ח-1987 וכי הועדה סבורה כי אין להם עדיפות למכרז פומבי</t>
  </si>
  <si>
    <t>יעוץ פיננסי</t>
  </si>
  <si>
    <t>סכום שעתי</t>
  </si>
  <si>
    <t>אושרה ההצעה להגדלה לפי סעיף 3.21 לנוהל התקשרויות</t>
  </si>
  <si>
    <t>אושרה ההצעה עם הציון המשוקלל הגבוה ביותר</t>
  </si>
  <si>
    <t>אושר פה אחד</t>
  </si>
  <si>
    <t>כספים</t>
  </si>
  <si>
    <t>יעוץ חינוכי</t>
  </si>
  <si>
    <t>חינוך</t>
  </si>
  <si>
    <t>סדר יום ועדת התקשרויות  מס' 2023-16 תאריך:  20.4.23</t>
  </si>
  <si>
    <t>משתתפים: יובל בודניצקי - מנכ"ל העירייה, צחי בן אדרת- גזבר, צבי אפרת- ס/גזבר, עו"ד ענת סמסונוב-מחלקה משפטית   ,רחלי רם - רכזת הוועדה, מהנדסת העיר- עליזה זיידלר גרנות, מנהלים רלוונטים</t>
  </si>
  <si>
    <t>החלטה מס'- 2023-16.01</t>
  </si>
  <si>
    <t xml:space="preserve"> מדריכות חינוכיות לגיל הרך</t>
  </si>
  <si>
    <t>שנהב אופיר - מנהלת מחלקת גיל הרך</t>
  </si>
  <si>
    <t>לירון חסידים</t>
  </si>
  <si>
    <t xml:space="preserve">   קול קורא משרד החינוך , אושרו יועצות חינוכיות בועדת התקשרויות 2022-32.3 בתאריך  27.12.22 נבחרו מספר מדריכות חינוכיות , הואיל ושתי מדריכות ביטלו את ההגשה לקול קורא ויש  מספר גנים בודדים שלא מקבלים את ההדרכה נדרש לגייס מדריכה נוספת. הקול קורא אושר והתקציב אמור לעבור בפעימה ראשונה בקרוב.</t>
  </si>
  <si>
    <t>החלטה מס'- 2023-16-02</t>
  </si>
  <si>
    <t>הגדל הליווי ביקורת בטוח לאומי</t>
  </si>
  <si>
    <t>אורית דנאי גנדל-ס. גזבר</t>
  </si>
  <si>
    <t>אריק גולדיאן</t>
  </si>
  <si>
    <t>הגדלה מס' 3 אישור  ועדת התקשרויות מקורית 2022-02.6 -היועץ אושר לליווי העירייה ויצוגה בביקורת מטעם בטוח לאומי. הייצוג היה על מנת לצמצם את העלויות בגינם לא שילמנו בטוח לאומי. במקביל הוא מצא נושאים בהם העירייה שילמה דמי בטוח בעודף , אסף נתונים והגיש בקשה להחזר, המתבררת בימים אלו בבטוח לאומי. בגין תוספת עבודה זו מבוקשת תוספת השעות.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</si>
</sst>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quot;₪&quot;\ #,##0"/>
    <numFmt numFmtId="165" formatCode="&quot;₪&quot;\ #,##0.00"/>
  </numFmts>
  <fonts count="12" x14ac:knownFonts="1">
    <font>
      <sz val="11"/>
      <color theme="1"/>
      <name val="Arial"/>
      <family val="2"/>
      <charset val="177"/>
      <scheme val="minor"/>
    </font>
    <font>
      <sz val="11"/>
      <color theme="1"/>
      <name val="Arial"/>
      <family val="2"/>
      <charset val="177"/>
      <scheme val="minor"/>
    </font>
    <font>
      <sz val="11"/>
      <color rgb="FF9C0006"/>
      <name val="Arial"/>
      <family val="2"/>
      <charset val="177"/>
      <scheme val="minor"/>
    </font>
    <font>
      <b/>
      <sz val="16"/>
      <name val="Arial"/>
      <family val="2"/>
    </font>
    <font>
      <b/>
      <sz val="10"/>
      <name val="Arial"/>
      <family val="2"/>
    </font>
    <font>
      <b/>
      <sz val="12"/>
      <name val="Arial"/>
      <family val="2"/>
    </font>
    <font>
      <sz val="10"/>
      <name val="Arial"/>
      <family val="2"/>
    </font>
    <font>
      <sz val="10"/>
      <name val="Arial"/>
      <family val="2"/>
      <charset val="177"/>
      <scheme val="minor"/>
    </font>
    <font>
      <sz val="12"/>
      <name val="Arial"/>
      <family val="2"/>
      <scheme val="minor"/>
    </font>
    <font>
      <sz val="10"/>
      <color theme="1"/>
      <name val="Arial"/>
      <family val="2"/>
      <scheme val="minor"/>
    </font>
    <font>
      <sz val="11"/>
      <color theme="1"/>
      <name val="Arial"/>
      <family val="2"/>
      <scheme val="minor"/>
    </font>
    <font>
      <sz val="11"/>
      <name val="Arial"/>
      <family val="2"/>
      <scheme val="minor"/>
    </font>
  </fonts>
  <fills count="6">
    <fill>
      <patternFill patternType="none"/>
    </fill>
    <fill>
      <patternFill patternType="gray125"/>
    </fill>
    <fill>
      <patternFill patternType="solid">
        <fgColor rgb="FFFFC7CE"/>
      </patternFill>
    </fill>
    <fill>
      <patternFill patternType="solid">
        <fgColor theme="0" tint="-0.14999847407452621"/>
        <bgColor indexed="64"/>
      </patternFill>
    </fill>
    <fill>
      <patternFill patternType="solid">
        <fgColor theme="5" tint="0.39997558519241921"/>
        <bgColor indexed="64"/>
      </patternFill>
    </fill>
    <fill>
      <patternFill patternType="solid">
        <fgColor theme="9"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2" fillId="2" borderId="0" applyNumberFormat="0" applyBorder="0" applyAlignment="0" applyProtection="0"/>
  </cellStyleXfs>
  <cellXfs count="43">
    <xf numFmtId="0" fontId="0" fillId="0" borderId="0" xfId="0"/>
    <xf numFmtId="0" fontId="5" fillId="0" borderId="1" xfId="0" applyFont="1" applyBorder="1" applyAlignment="1">
      <alignment horizontal="center" vertical="center" wrapText="1" readingOrder="2"/>
    </xf>
    <xf numFmtId="164" fontId="5" fillId="0" borderId="1" xfId="0" applyNumberFormat="1" applyFont="1" applyBorder="1" applyAlignment="1">
      <alignment horizontal="center" vertical="center" wrapText="1" readingOrder="2"/>
    </xf>
    <xf numFmtId="164" fontId="5" fillId="0" borderId="1" xfId="0" applyNumberFormat="1" applyFont="1" applyBorder="1" applyAlignment="1">
      <alignment vertical="center" wrapText="1" readingOrder="2"/>
    </xf>
    <xf numFmtId="164" fontId="5" fillId="0" borderId="1" xfId="0" applyNumberFormat="1" applyFont="1" applyBorder="1" applyAlignment="1">
      <alignment horizontal="right" vertical="center" wrapText="1" readingOrder="2"/>
    </xf>
    <xf numFmtId="0" fontId="4" fillId="0" borderId="1" xfId="0" applyFont="1" applyBorder="1" applyAlignment="1">
      <alignment horizontal="center" vertical="center" wrapText="1" readingOrder="2"/>
    </xf>
    <xf numFmtId="0" fontId="0" fillId="0" borderId="0" xfId="0" applyAlignment="1">
      <alignment wrapText="1"/>
    </xf>
    <xf numFmtId="0" fontId="0" fillId="0" borderId="2" xfId="0" applyBorder="1" applyAlignment="1">
      <alignment horizontal="center"/>
    </xf>
    <xf numFmtId="0" fontId="8" fillId="0" borderId="0" xfId="0" applyFont="1" applyAlignment="1">
      <alignment readingOrder="2"/>
    </xf>
    <xf numFmtId="0" fontId="8" fillId="0" borderId="0" xfId="0" applyFont="1"/>
    <xf numFmtId="0" fontId="0" fillId="0" borderId="0" xfId="0" applyAlignment="1">
      <alignment readingOrder="2"/>
    </xf>
    <xf numFmtId="164" fontId="0" fillId="0" borderId="0" xfId="0" applyNumberFormat="1" applyAlignment="1">
      <alignment readingOrder="2"/>
    </xf>
    <xf numFmtId="0" fontId="6" fillId="0" borderId="2" xfId="0" applyFont="1" applyBorder="1" applyAlignment="1">
      <alignment horizontal="center" vertical="center" wrapText="1" readingOrder="2"/>
    </xf>
    <xf numFmtId="0" fontId="6" fillId="0" borderId="2" xfId="1" applyNumberFormat="1" applyFont="1" applyFill="1" applyBorder="1" applyAlignment="1">
      <alignment horizontal="center" vertical="center" wrapText="1" readingOrder="2"/>
    </xf>
    <xf numFmtId="3" fontId="6" fillId="0" borderId="2" xfId="0" applyNumberFormat="1" applyFont="1" applyBorder="1" applyAlignment="1">
      <alignment horizontal="center" vertical="center" wrapText="1" readingOrder="2"/>
    </xf>
    <xf numFmtId="0" fontId="4" fillId="0" borderId="2" xfId="0" applyFont="1" applyBorder="1" applyAlignment="1">
      <alignment horizontal="center" vertical="center" wrapText="1" readingOrder="2"/>
    </xf>
    <xf numFmtId="0" fontId="8" fillId="0" borderId="2" xfId="0" applyFont="1" applyBorder="1" applyAlignment="1">
      <alignment horizontal="center" readingOrder="2"/>
    </xf>
    <xf numFmtId="165" fontId="5" fillId="4" borderId="2" xfId="0" applyNumberFormat="1" applyFont="1" applyFill="1" applyBorder="1" applyAlignment="1">
      <alignment horizontal="center" vertical="center" wrapText="1" readingOrder="2"/>
    </xf>
    <xf numFmtId="0" fontId="10" fillId="0" borderId="0" xfId="0" applyFont="1"/>
    <xf numFmtId="0" fontId="11" fillId="0" borderId="0" xfId="0" applyFont="1" applyAlignment="1">
      <alignment readingOrder="2"/>
    </xf>
    <xf numFmtId="14" fontId="9" fillId="0" borderId="2" xfId="0" applyNumberFormat="1" applyFont="1" applyBorder="1" applyAlignment="1">
      <alignment horizontal="center" vertical="center" wrapText="1" readingOrder="2"/>
    </xf>
    <xf numFmtId="165" fontId="7" fillId="5" borderId="1" xfId="2" applyNumberFormat="1" applyFont="1" applyFill="1" applyBorder="1" applyAlignment="1">
      <alignment horizontal="center" vertical="center" wrapText="1" readingOrder="2"/>
    </xf>
    <xf numFmtId="0" fontId="6" fillId="5" borderId="1" xfId="0" applyFont="1" applyFill="1" applyBorder="1" applyAlignment="1">
      <alignment horizontal="center" vertical="center" wrapText="1" readingOrder="2"/>
    </xf>
    <xf numFmtId="0" fontId="11" fillId="0" borderId="0" xfId="0" applyFont="1"/>
    <xf numFmtId="165" fontId="6" fillId="5" borderId="1" xfId="0" applyNumberFormat="1" applyFont="1" applyFill="1" applyBorder="1" applyAlignment="1">
      <alignment horizontal="center" vertical="center" wrapText="1" readingOrder="2"/>
    </xf>
    <xf numFmtId="1" fontId="7" fillId="5" borderId="1" xfId="2" applyNumberFormat="1" applyFont="1" applyFill="1" applyBorder="1" applyAlignment="1">
      <alignment horizontal="center" vertical="center" wrapText="1" readingOrder="2"/>
    </xf>
    <xf numFmtId="0" fontId="10" fillId="0" borderId="0" xfId="0" applyFont="1" applyAlignment="1">
      <alignment horizontal="right"/>
    </xf>
    <xf numFmtId="0" fontId="4" fillId="0" borderId="4" xfId="0" applyFont="1" applyBorder="1" applyAlignment="1">
      <alignment horizontal="right" vertical="center" wrapText="1" readingOrder="2"/>
    </xf>
    <xf numFmtId="0" fontId="4" fillId="0" borderId="5" xfId="0" applyFont="1" applyBorder="1" applyAlignment="1">
      <alignment horizontal="right" vertical="center" wrapText="1" readingOrder="2"/>
    </xf>
    <xf numFmtId="0" fontId="4" fillId="0" borderId="6" xfId="0" applyFont="1" applyBorder="1" applyAlignment="1">
      <alignment horizontal="right" vertical="center" wrapText="1" readingOrder="2"/>
    </xf>
    <xf numFmtId="49" fontId="5" fillId="0" borderId="4" xfId="0" applyNumberFormat="1" applyFont="1" applyBorder="1" applyAlignment="1">
      <alignment horizontal="center" vertical="center" readingOrder="2"/>
    </xf>
    <xf numFmtId="49" fontId="5" fillId="0" borderId="5" xfId="0" applyNumberFormat="1" applyFont="1" applyBorder="1" applyAlignment="1">
      <alignment horizontal="center" vertical="center" readingOrder="2"/>
    </xf>
    <xf numFmtId="49" fontId="5" fillId="0" borderId="6" xfId="0" applyNumberFormat="1" applyFont="1" applyBorder="1" applyAlignment="1">
      <alignment horizontal="center" vertical="center" readingOrder="2"/>
    </xf>
    <xf numFmtId="0" fontId="5" fillId="0" borderId="1" xfId="0" applyFont="1" applyBorder="1" applyAlignment="1">
      <alignment horizontal="center" vertical="center" readingOrder="2"/>
    </xf>
    <xf numFmtId="0" fontId="5" fillId="0" borderId="2" xfId="0" applyFont="1" applyBorder="1" applyAlignment="1">
      <alignment horizontal="center" vertical="center" readingOrder="2"/>
    </xf>
    <xf numFmtId="0" fontId="5" fillId="0" borderId="3" xfId="0" applyFont="1" applyBorder="1" applyAlignment="1">
      <alignment horizontal="center" vertical="center" readingOrder="2"/>
    </xf>
    <xf numFmtId="0" fontId="0" fillId="0" borderId="1" xfId="0" applyBorder="1" applyAlignment="1">
      <alignment horizontal="center" readingOrder="2"/>
    </xf>
    <xf numFmtId="0" fontId="3" fillId="3" borderId="1" xfId="0" applyFont="1" applyFill="1" applyBorder="1" applyAlignment="1">
      <alignment horizontal="center" vertical="center" readingOrder="2"/>
    </xf>
    <xf numFmtId="0" fontId="4" fillId="3" borderId="4" xfId="0" applyFont="1" applyFill="1" applyBorder="1" applyAlignment="1">
      <alignment horizontal="right" vertical="center" wrapText="1" readingOrder="2"/>
    </xf>
    <xf numFmtId="0" fontId="4" fillId="3" borderId="5" xfId="0" applyFont="1" applyFill="1" applyBorder="1" applyAlignment="1">
      <alignment horizontal="right" vertical="center" wrapText="1" readingOrder="2"/>
    </xf>
    <xf numFmtId="0" fontId="4" fillId="3" borderId="6" xfId="0" applyFont="1" applyFill="1" applyBorder="1" applyAlignment="1">
      <alignment horizontal="right" vertical="center" wrapText="1" readingOrder="2"/>
    </xf>
    <xf numFmtId="0" fontId="5" fillId="0" borderId="1" xfId="0" applyFont="1" applyBorder="1" applyAlignment="1">
      <alignment horizontal="right" vertical="center" readingOrder="2"/>
    </xf>
    <xf numFmtId="0" fontId="4" fillId="0" borderId="1" xfId="0" applyFont="1" applyBorder="1" applyAlignment="1">
      <alignment horizontal="right" vertical="center" readingOrder="2"/>
    </xf>
  </cellXfs>
  <cellStyles count="3">
    <cellStyle name="Comma" xfId="1" builtinId="3"/>
    <cellStyle name="Normal" xfId="0" builtinId="0"/>
    <cellStyle name="רע" xfId="2"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904AA-DAEC-4EE6-9EA0-DC9F2006024D}">
  <dimension ref="A1:T15"/>
  <sheetViews>
    <sheetView rightToLeft="1" tabSelected="1" workbookViewId="0">
      <selection sqref="A1:A6"/>
    </sheetView>
  </sheetViews>
  <sheetFormatPr defaultColWidth="8.75" defaultRowHeight="15" x14ac:dyDescent="0.2"/>
  <cols>
    <col min="1" max="1" width="4.25" customWidth="1"/>
    <col min="2" max="2" width="27.625" customWidth="1"/>
    <col min="3" max="3" width="16" customWidth="1"/>
    <col min="4" max="4" width="19.25" customWidth="1"/>
    <col min="5" max="5" width="11.25" customWidth="1"/>
    <col min="7" max="7" width="11" customWidth="1"/>
    <col min="8" max="8" width="9.875" customWidth="1"/>
    <col min="9" max="9" width="7.75" customWidth="1"/>
    <col min="10" max="10" width="10.25" bestFit="1" customWidth="1"/>
    <col min="11" max="11" width="19.625" customWidth="1"/>
    <col min="12" max="12" width="17.625" customWidth="1"/>
    <col min="13" max="13" width="14.25" style="10" customWidth="1"/>
    <col min="14" max="14" width="13.625" style="11" bestFit="1" customWidth="1"/>
    <col min="15" max="15" width="13.875" customWidth="1"/>
    <col min="16" max="16" width="22.5" style="8" customWidth="1"/>
    <col min="17" max="17" width="12.75" style="8" customWidth="1"/>
    <col min="18" max="19" width="15" style="8" customWidth="1"/>
    <col min="20" max="20" width="10.875" style="9" customWidth="1"/>
  </cols>
  <sheetData>
    <row r="1" spans="1:20" ht="20.25" x14ac:dyDescent="0.2">
      <c r="A1" s="36"/>
      <c r="B1" s="37" t="s">
        <v>32</v>
      </c>
      <c r="C1" s="37"/>
      <c r="D1" s="37"/>
      <c r="E1" s="37"/>
      <c r="F1" s="37"/>
      <c r="G1" s="37"/>
      <c r="H1" s="37"/>
      <c r="I1" s="37"/>
      <c r="J1" s="37"/>
      <c r="K1" s="37"/>
      <c r="L1" s="37"/>
      <c r="M1" s="37"/>
      <c r="N1" s="37"/>
      <c r="O1" s="37"/>
      <c r="P1" s="37"/>
      <c r="Q1" s="37"/>
      <c r="R1" s="37"/>
      <c r="S1" s="37"/>
      <c r="T1" s="37"/>
    </row>
    <row r="2" spans="1:20" ht="13.9" customHeight="1" x14ac:dyDescent="0.2">
      <c r="A2" s="36"/>
      <c r="B2" s="38" t="s">
        <v>33</v>
      </c>
      <c r="C2" s="39"/>
      <c r="D2" s="39"/>
      <c r="E2" s="39"/>
      <c r="F2" s="39"/>
      <c r="G2" s="39"/>
      <c r="H2" s="39"/>
      <c r="I2" s="39"/>
      <c r="J2" s="39"/>
      <c r="K2" s="39"/>
      <c r="L2" s="39"/>
      <c r="M2" s="39"/>
      <c r="N2" s="39"/>
      <c r="O2" s="39"/>
      <c r="P2" s="39"/>
      <c r="Q2" s="39"/>
      <c r="R2" s="39"/>
      <c r="S2" s="39"/>
      <c r="T2" s="40"/>
    </row>
    <row r="3" spans="1:20" ht="15.75" x14ac:dyDescent="0.2">
      <c r="A3" s="36"/>
      <c r="B3" s="41" t="s">
        <v>0</v>
      </c>
      <c r="C3" s="41"/>
      <c r="D3" s="41"/>
      <c r="E3" s="41"/>
      <c r="F3" s="41"/>
      <c r="G3" s="41"/>
      <c r="H3" s="41"/>
      <c r="I3" s="41"/>
      <c r="J3" s="41"/>
      <c r="K3" s="41"/>
      <c r="L3" s="41"/>
      <c r="M3" s="41"/>
      <c r="N3" s="41"/>
      <c r="O3" s="41"/>
      <c r="P3" s="41"/>
      <c r="Q3" s="41"/>
      <c r="R3" s="41"/>
      <c r="S3" s="41"/>
      <c r="T3" s="41"/>
    </row>
    <row r="4" spans="1:20" ht="14.25" x14ac:dyDescent="0.2">
      <c r="A4" s="36"/>
      <c r="B4" s="42" t="s">
        <v>1</v>
      </c>
      <c r="C4" s="42"/>
      <c r="D4" s="42"/>
      <c r="E4" s="42"/>
      <c r="F4" s="42"/>
      <c r="G4" s="42"/>
      <c r="H4" s="42"/>
      <c r="I4" s="42"/>
      <c r="J4" s="42"/>
      <c r="K4" s="42"/>
      <c r="L4" s="42"/>
      <c r="M4" s="42"/>
      <c r="N4" s="42"/>
      <c r="O4" s="42"/>
      <c r="P4" s="42"/>
      <c r="Q4" s="42"/>
      <c r="R4" s="42"/>
      <c r="S4" s="42"/>
      <c r="T4" s="42"/>
    </row>
    <row r="5" spans="1:20" ht="14.25" x14ac:dyDescent="0.2">
      <c r="A5" s="36"/>
      <c r="B5" s="42" t="s">
        <v>2</v>
      </c>
      <c r="C5" s="42"/>
      <c r="D5" s="42"/>
      <c r="E5" s="42"/>
      <c r="F5" s="42"/>
      <c r="G5" s="42"/>
      <c r="H5" s="42"/>
      <c r="I5" s="42"/>
      <c r="J5" s="42"/>
      <c r="K5" s="42"/>
      <c r="L5" s="42"/>
      <c r="M5" s="42"/>
      <c r="N5" s="42"/>
      <c r="O5" s="42"/>
      <c r="P5" s="42"/>
      <c r="Q5" s="42"/>
      <c r="R5" s="42"/>
      <c r="S5" s="42"/>
      <c r="T5" s="42"/>
    </row>
    <row r="6" spans="1:20" s="6" customFormat="1" ht="63" x14ac:dyDescent="0.2">
      <c r="A6" s="36"/>
      <c r="B6" s="1" t="s">
        <v>3</v>
      </c>
      <c r="C6" s="1" t="s">
        <v>4</v>
      </c>
      <c r="D6" s="1" t="s">
        <v>5</v>
      </c>
      <c r="E6" s="1" t="s">
        <v>6</v>
      </c>
      <c r="F6" s="1" t="s">
        <v>7</v>
      </c>
      <c r="G6" s="1" t="s">
        <v>8</v>
      </c>
      <c r="H6" s="1" t="s">
        <v>9</v>
      </c>
      <c r="I6" s="1" t="s">
        <v>10</v>
      </c>
      <c r="J6" s="1" t="s">
        <v>11</v>
      </c>
      <c r="K6" s="1" t="s">
        <v>12</v>
      </c>
      <c r="L6" s="2" t="s">
        <v>13</v>
      </c>
      <c r="M6" s="3" t="s">
        <v>14</v>
      </c>
      <c r="N6" s="4" t="s">
        <v>15</v>
      </c>
      <c r="O6" s="1" t="s">
        <v>16</v>
      </c>
      <c r="P6" s="1" t="s">
        <v>17</v>
      </c>
      <c r="Q6" s="1" t="s">
        <v>18</v>
      </c>
      <c r="R6" s="5" t="s">
        <v>19</v>
      </c>
      <c r="S6" s="5" t="s">
        <v>20</v>
      </c>
      <c r="T6" s="1" t="s">
        <v>21</v>
      </c>
    </row>
    <row r="7" spans="1:20" ht="15.75" x14ac:dyDescent="0.2">
      <c r="A7" s="30" t="s">
        <v>34</v>
      </c>
      <c r="B7" s="31"/>
      <c r="C7" s="31"/>
      <c r="D7" s="31"/>
      <c r="E7" s="31"/>
      <c r="F7" s="31"/>
      <c r="G7" s="31"/>
      <c r="H7" s="31"/>
      <c r="I7" s="31"/>
      <c r="J7" s="31"/>
      <c r="K7" s="31"/>
      <c r="L7" s="31"/>
      <c r="M7" s="31"/>
      <c r="N7" s="31"/>
      <c r="O7" s="31"/>
      <c r="P7" s="31"/>
      <c r="Q7" s="31"/>
      <c r="R7" s="31"/>
      <c r="S7" s="31"/>
      <c r="T7" s="32"/>
    </row>
    <row r="8" spans="1:20" ht="38.25" x14ac:dyDescent="0.2">
      <c r="A8" s="34">
        <v>1</v>
      </c>
      <c r="B8" s="12" t="s">
        <v>35</v>
      </c>
      <c r="C8" s="12" t="s">
        <v>36</v>
      </c>
      <c r="D8" s="13">
        <v>1812000752</v>
      </c>
      <c r="E8" s="14" t="s">
        <v>30</v>
      </c>
      <c r="F8" s="14" t="s">
        <v>31</v>
      </c>
      <c r="G8" s="21" t="s">
        <v>37</v>
      </c>
      <c r="H8" s="21" t="s">
        <v>22</v>
      </c>
      <c r="I8" s="22">
        <v>100</v>
      </c>
      <c r="J8" s="21" t="s">
        <v>25</v>
      </c>
      <c r="K8" s="24">
        <v>170.94</v>
      </c>
      <c r="L8" s="25">
        <v>8</v>
      </c>
      <c r="M8" s="21">
        <f>L8*K8</f>
        <v>1367.52</v>
      </c>
      <c r="N8" s="21">
        <f>M8*117/100</f>
        <v>1599.9983999999999</v>
      </c>
      <c r="O8" s="15" t="s">
        <v>27</v>
      </c>
      <c r="P8" s="15" t="s">
        <v>28</v>
      </c>
      <c r="Q8" s="16"/>
      <c r="R8" s="17">
        <f>N8*(100-Q8)/100</f>
        <v>1599.9983999999999</v>
      </c>
      <c r="S8" s="20">
        <v>45008</v>
      </c>
      <c r="T8" s="7"/>
    </row>
    <row r="9" spans="1:20" ht="14.25" x14ac:dyDescent="0.2">
      <c r="A9" s="35"/>
      <c r="B9" s="27" t="s">
        <v>38</v>
      </c>
      <c r="C9" s="28"/>
      <c r="D9" s="28"/>
      <c r="E9" s="28"/>
      <c r="F9" s="28"/>
      <c r="G9" s="28"/>
      <c r="H9" s="28"/>
      <c r="I9" s="28"/>
      <c r="J9" s="28"/>
      <c r="K9" s="28"/>
      <c r="L9" s="28"/>
      <c r="M9" s="28"/>
      <c r="N9" s="28"/>
      <c r="O9" s="28"/>
      <c r="P9" s="28"/>
      <c r="Q9" s="28"/>
      <c r="R9" s="28"/>
      <c r="S9" s="28"/>
      <c r="T9" s="29"/>
    </row>
    <row r="10" spans="1:20" ht="15.75" x14ac:dyDescent="0.2">
      <c r="A10" s="30" t="s">
        <v>39</v>
      </c>
      <c r="B10" s="31"/>
      <c r="C10" s="31"/>
      <c r="D10" s="31"/>
      <c r="E10" s="31"/>
      <c r="F10" s="31"/>
      <c r="G10" s="31"/>
      <c r="H10" s="31"/>
      <c r="I10" s="31"/>
      <c r="J10" s="31"/>
      <c r="K10" s="31"/>
      <c r="L10" s="31"/>
      <c r="M10" s="31"/>
      <c r="N10" s="31"/>
      <c r="O10" s="31"/>
      <c r="P10" s="31"/>
      <c r="Q10" s="31"/>
      <c r="R10" s="31"/>
      <c r="S10" s="31"/>
      <c r="T10" s="32"/>
    </row>
    <row r="11" spans="1:20" ht="51" x14ac:dyDescent="0.2">
      <c r="A11" s="33">
        <v>2</v>
      </c>
      <c r="B11" s="12" t="s">
        <v>40</v>
      </c>
      <c r="C11" s="12" t="s">
        <v>41</v>
      </c>
      <c r="D11" s="13">
        <v>1621000750</v>
      </c>
      <c r="E11" s="14" t="s">
        <v>24</v>
      </c>
      <c r="F11" s="14" t="s">
        <v>29</v>
      </c>
      <c r="G11" s="21" t="s">
        <v>42</v>
      </c>
      <c r="H11" s="21" t="s">
        <v>22</v>
      </c>
      <c r="I11" s="22">
        <v>100</v>
      </c>
      <c r="J11" s="21" t="s">
        <v>25</v>
      </c>
      <c r="K11" s="24">
        <v>300</v>
      </c>
      <c r="L11" s="25">
        <v>100</v>
      </c>
      <c r="M11" s="21">
        <f>L11*K11</f>
        <v>30000</v>
      </c>
      <c r="N11" s="21">
        <f>M11*117/100</f>
        <v>35100</v>
      </c>
      <c r="O11" s="15" t="s">
        <v>26</v>
      </c>
      <c r="P11" s="5" t="s">
        <v>28</v>
      </c>
      <c r="Q11" s="16"/>
      <c r="R11" s="17">
        <f>N11*(100-Q11)/100</f>
        <v>35100</v>
      </c>
      <c r="S11" s="20">
        <v>45008</v>
      </c>
      <c r="T11" s="7"/>
    </row>
    <row r="12" spans="1:20" ht="14.25" x14ac:dyDescent="0.2">
      <c r="A12" s="33"/>
      <c r="B12" s="27" t="s">
        <v>43</v>
      </c>
      <c r="C12" s="28"/>
      <c r="D12" s="28"/>
      <c r="E12" s="28"/>
      <c r="F12" s="28"/>
      <c r="G12" s="28"/>
      <c r="H12" s="28"/>
      <c r="I12" s="28"/>
      <c r="J12" s="28"/>
      <c r="K12" s="28"/>
      <c r="L12" s="28"/>
      <c r="M12" s="28"/>
      <c r="N12" s="28"/>
      <c r="O12" s="28"/>
      <c r="P12" s="28"/>
      <c r="Q12" s="28"/>
      <c r="R12" s="28"/>
      <c r="S12" s="28"/>
      <c r="T12" s="29"/>
    </row>
    <row r="15" spans="1:20" s="18" customFormat="1" ht="14.25" x14ac:dyDescent="0.2">
      <c r="B15" s="26" t="s">
        <v>23</v>
      </c>
      <c r="C15" s="26"/>
      <c r="D15" s="26"/>
      <c r="E15" s="26"/>
      <c r="F15" s="26"/>
      <c r="G15" s="26"/>
      <c r="H15" s="26"/>
      <c r="I15" s="26"/>
      <c r="J15" s="26"/>
      <c r="K15" s="26"/>
      <c r="L15" s="26"/>
      <c r="M15" s="26"/>
      <c r="N15" s="26"/>
      <c r="O15" s="26"/>
      <c r="P15" s="26"/>
      <c r="Q15" s="19"/>
      <c r="R15" s="19"/>
      <c r="S15" s="19"/>
      <c r="T15" s="23"/>
    </row>
  </sheetData>
  <mergeCells count="13">
    <mergeCell ref="A1:A6"/>
    <mergeCell ref="B1:T1"/>
    <mergeCell ref="B2:T2"/>
    <mergeCell ref="B3:T3"/>
    <mergeCell ref="B4:T4"/>
    <mergeCell ref="B5:T5"/>
    <mergeCell ref="B15:P15"/>
    <mergeCell ref="B12:T12"/>
    <mergeCell ref="A10:T10"/>
    <mergeCell ref="A11:A12"/>
    <mergeCell ref="A7:T7"/>
    <mergeCell ref="A8:A9"/>
    <mergeCell ref="B9:T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רחלי רם</dc:creator>
  <cp:lastModifiedBy>ksuser</cp:lastModifiedBy>
  <dcterms:created xsi:type="dcterms:W3CDTF">2023-05-09T09:28:44Z</dcterms:created>
  <dcterms:modified xsi:type="dcterms:W3CDTF">2023-05-09T11:36:03Z</dcterms:modified>
</cp:coreProperties>
</file>