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0B0FDA78-9FF2-4EB6-9B2F-207484E76A25}" xr6:coauthVersionLast="47" xr6:coauthVersionMax="47" xr10:uidLastSave="{00000000-0000-0000-0000-000000000000}"/>
  <bookViews>
    <workbookView xWindow="-120" yWindow="-120" windowWidth="29040" windowHeight="15840" xr2:uid="{EF163C49-D965-40CF-8007-4031CFF182C8}"/>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 l="1"/>
  <c r="N19" i="1" s="1"/>
  <c r="M16" i="1"/>
  <c r="N16" i="1" s="1"/>
  <c r="M15" i="1"/>
  <c r="N15" i="1" s="1"/>
  <c r="M14" i="1"/>
  <c r="N14" i="1" s="1"/>
  <c r="M11" i="1"/>
  <c r="N11" i="1" s="1"/>
  <c r="M8" i="1"/>
  <c r="N8" i="1" s="1"/>
  <c r="M5" i="1"/>
  <c r="N5" i="1" s="1"/>
</calcChain>
</file>

<file path=xl/sharedStrings.xml><?xml version="1.0" encoding="utf-8"?>
<sst xmlns="http://schemas.openxmlformats.org/spreadsheetml/2006/main" count="70" uniqueCount="49">
  <si>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</si>
  <si>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</si>
  <si>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</si>
  <si>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</si>
  <si>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</si>
  <si>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</si>
  <si>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</si>
  <si>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</si>
  <si>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</si>
  <si>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</si>
  <si>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</si>
  <si>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</si>
  <si>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</si>
  <si>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הנדסה</t>
  </si>
  <si>
    <t>כן</t>
  </si>
  <si>
    <t>שמעון גיטליץ -  מנהל אגף תשתיות</t>
  </si>
  <si>
    <t>אדריכל נוף</t>
  </si>
  <si>
    <t>יעוץ אינסטלציה</t>
  </si>
  <si>
    <t>סכום לפרויקט</t>
  </si>
  <si>
    <t>הרינו מאשרים כי כל הנושאים מועלים מאושרים כפטורים ממכרז לפי תקנה 3(8) לתקנות העיריות (מכרזים) תשמ"ח-1987 וכי הועדה סבורה כי אין להם עדיפות למכרז פומבי</t>
  </si>
  <si>
    <t>יועץ/ת</t>
  </si>
  <si>
    <t>נדיה בוגון- ס. מנהל אגף תשתיות</t>
  </si>
  <si>
    <t>פרוטוקול ועדת התקשרויות הנדסה מס' 2024-13.1 תאריך:27/6/24</t>
  </si>
  <si>
    <t>משתתפים: יובל בודניצקי - מנכ"ל העירייה  צבי אפרת סגן גזבר העירייה, עו"ד ענת סמסונוב - לשכה משפטית, רחלי רם - רכזת הוועדה, מהנדסת העיר- עליזה זיידלר גרנות, מנהלים רלוונטים</t>
  </si>
  <si>
    <t>החלטה מס'- 2024-13.1-1</t>
  </si>
  <si>
    <t>הגדלה - לוי שטרק זילברשטיין מהנדסים יועצים בע"מ</t>
  </si>
  <si>
    <t>תב"ר</t>
  </si>
  <si>
    <t>יעוץ תנועה</t>
  </si>
  <si>
    <t>לוי שטרק זילברשטיין מהנדסים יועצים בע"מ</t>
  </si>
  <si>
    <t xml:space="preserve">מספר הסכם להגדלה 202290007 - רח' צדקיהו - תכנון תנועה לתב"ע ותכנון מפורט. בשל בעיות סטטוטריות קשות, מהות הפרוייקט שונתה מתכנון תנועתי למקטע ללא מוצא לתכנון תב"עי ותכנון תנועה על שטח גדול הרבה יותר. </t>
  </si>
  <si>
    <t>החלטה מס'- 2024-13.1-2</t>
  </si>
  <si>
    <t>הגדלה - אורבאנוף אדריכלות נוף בע"מ - פיתוח מתחם תמ"ל 1088</t>
  </si>
  <si>
    <t>תב"ר תמ"ל 1088</t>
  </si>
  <si>
    <t>סטודיו אורבנוף אדריכלות בע"מ</t>
  </si>
  <si>
    <t>בקשה להגדלה מספר 2 להסכם מספר 202290003 - הגדלת התקשרות לתכנון שצ"פים מדרום לתוכנית לצורך איגום מי גשמים.</t>
  </si>
  <si>
    <t>החלטה מס'- 2024-13.1-3</t>
  </si>
  <si>
    <t>הגדלה - פארק כ"ס- אדריכלות נוף</t>
  </si>
  <si>
    <t>תב"ר כבישים ושצ"פים</t>
  </si>
  <si>
    <t>דן צור - ליאור וולף אדריכלים</t>
  </si>
  <si>
    <t>בקשה להגדלה מספר 1 להסכם מספר 60820 - חברת דור אלון מסיימת את המבנה ברחוב התע"ש 1.  שצ"פ המוביל לפארק וגובל בבניין, נדרש לפתחו מאחר ומשמש גישה גם למסחר הפונה לפארק.
מבקשים להגדיל את העבודה מול היועץ הנ"ל מאחר והוא נתן את שירותי אדריכלות נוף בפרוייקט הפארק. תכנון שצפ בגבול הפארק עם ויצמן ודור אלון  בשטח 2.2 דונם.</t>
  </si>
  <si>
    <t>החלטה מס'-2024-13.1-4</t>
  </si>
  <si>
    <t>פארק כפר סבא - תוכנית אב (ניקוז)</t>
  </si>
  <si>
    <t>סוטובסקי</t>
  </si>
  <si>
    <t xml:space="preserve">הועדה המקומית התחילה התקשרות עם חברת המדי, ההתקשרות הסתימה מאחר והחברה לא העבירה את הנספח בפרק הזמן הנדרש (לא שולם תשלום עבור השירות מאחר ולא סיפקה את הנדרש) מבקשים להפעיל יועץ על מנת לעמוד בתנאים הנדרשים על מנת להוציא היתרי בניה ופיתוח בשטח הפארק. </t>
  </si>
  <si>
    <t>החלטה מס'- 2024-13.1-5</t>
  </si>
  <si>
    <t>הגדלה -  לחוזה תכנון תאורה וחשמל עבור צומת מנחם בגין- משה סנה</t>
  </si>
  <si>
    <t>יעוץ חשמל</t>
  </si>
  <si>
    <t>יאיר צור</t>
  </si>
  <si>
    <t>הגדלה מספר 2 להסכם מספר 2024900040 .
תכנון תאורה וחשמל של מעברי חצייה בצמתים של ציר משה סנה לפי גישור בית משפט. בהמשך לחתימת הגישור הוחלט בהסכם להכניס עבודה נוספת שלפי שטחי תכנון דורשת הכפלת השטח ותכנון תאורה וחשמל נוסף.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</si>
</sst>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Arial"/>
      <family val="2"/>
      <charset val="177"/>
      <scheme val="minor"/>
    </font>
    <font>
      <sz val="11"/>
      <color rgb="FF9C0006"/>
      <name val="Arial"/>
      <family val="2"/>
      <charset val="177"/>
      <scheme val="minor"/>
    </font>
    <font>
      <b/>
      <sz val="12"/>
      <name val="Arial"/>
      <family val="2"/>
    </font>
    <font>
      <sz val="11"/>
      <name val="Arial"/>
      <family val="2"/>
      <scheme val="minor"/>
    </font>
    <font>
      <sz val="12"/>
      <name val="Arial"/>
      <family val="2"/>
    </font>
    <font>
      <b/>
      <sz val="14"/>
      <name val="Arial"/>
      <family val="2"/>
      <scheme val="minor"/>
    </font>
  </fonts>
  <fills count="3">
    <fill>
      <patternFill patternType="none"/>
    </fill>
    <fill>
      <patternFill patternType="gray125"/>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xf numFmtId="0" fontId="1" fillId="2" borderId="0" applyNumberFormat="0" applyBorder="0" applyAlignment="0" applyProtection="0"/>
  </cellStyleXfs>
  <cellXfs count="73">
    <xf numFmtId="0" fontId="0" fillId="0" borderId="0" xfId="0"/>
    <xf numFmtId="164" fontId="4" fillId="0" borderId="1" xfId="1" applyNumberFormat="1" applyFont="1" applyFill="1" applyBorder="1" applyAlignment="1">
      <alignment horizontal="center" vertical="center" wrapText="1" readingOrder="2"/>
    </xf>
    <xf numFmtId="0" fontId="4" fillId="0" borderId="1" xfId="1" applyNumberFormat="1" applyFont="1" applyFill="1" applyBorder="1" applyAlignment="1">
      <alignment horizontal="center" vertical="center" wrapText="1" readingOrder="2"/>
    </xf>
    <xf numFmtId="4" fontId="4" fillId="0" borderId="1" xfId="1" applyNumberFormat="1" applyFont="1" applyFill="1" applyBorder="1" applyAlignment="1">
      <alignment horizontal="center" vertical="center" wrapText="1" readingOrder="2"/>
    </xf>
    <xf numFmtId="0" fontId="0" fillId="0" borderId="0" xfId="0" applyFill="1"/>
    <xf numFmtId="0" fontId="4" fillId="0" borderId="1" xfId="0" applyFont="1" applyFill="1" applyBorder="1" applyAlignment="1">
      <alignment horizontal="center" vertical="center" wrapText="1" readingOrder="2"/>
    </xf>
    <xf numFmtId="4" fontId="4" fillId="0" borderId="1" xfId="0" applyNumberFormat="1" applyFont="1" applyFill="1" applyBorder="1" applyAlignment="1">
      <alignment horizontal="center" vertical="center" wrapText="1" readingOrder="2"/>
    </xf>
    <xf numFmtId="0" fontId="4" fillId="0" borderId="5" xfId="0" applyFont="1" applyFill="1" applyBorder="1" applyAlignment="1">
      <alignment horizontal="center" vertical="center" wrapText="1" readingOrder="2"/>
    </xf>
    <xf numFmtId="0" fontId="2" fillId="0" borderId="7" xfId="0" applyFont="1" applyFill="1" applyBorder="1" applyAlignment="1">
      <alignment horizontal="center" vertical="center" wrapText="1" readingOrder="2"/>
    </xf>
    <xf numFmtId="0" fontId="2" fillId="0" borderId="2" xfId="0" applyFont="1" applyFill="1" applyBorder="1" applyAlignment="1">
      <alignment vertical="center" readingOrder="2"/>
    </xf>
    <xf numFmtId="0" fontId="2" fillId="0" borderId="3" xfId="0" applyFont="1" applyFill="1" applyBorder="1" applyAlignment="1">
      <alignment vertical="center" readingOrder="2"/>
    </xf>
    <xf numFmtId="0" fontId="2" fillId="0" borderId="3" xfId="0" applyFont="1" applyFill="1" applyBorder="1" applyAlignment="1">
      <alignment vertical="center" wrapText="1" readingOrder="2"/>
    </xf>
    <xf numFmtId="49" fontId="2" fillId="0" borderId="2" xfId="0" applyNumberFormat="1" applyFont="1" applyFill="1" applyBorder="1" applyAlignment="1">
      <alignment vertical="center" readingOrder="2"/>
    </xf>
    <xf numFmtId="49" fontId="2" fillId="0" borderId="3" xfId="0" applyNumberFormat="1" applyFont="1" applyFill="1" applyBorder="1" applyAlignment="1">
      <alignment vertical="center" readingOrder="2"/>
    </xf>
    <xf numFmtId="0" fontId="4" fillId="0" borderId="5" xfId="0" applyFont="1" applyFill="1" applyBorder="1" applyAlignment="1">
      <alignment vertical="center" wrapText="1" readingOrder="2"/>
    </xf>
    <xf numFmtId="0" fontId="0" fillId="0" borderId="0" xfId="0" applyFill="1" applyAlignment="1"/>
    <xf numFmtId="4" fontId="2" fillId="0" borderId="7" xfId="0" applyNumberFormat="1" applyFont="1" applyFill="1" applyBorder="1" applyAlignment="1">
      <alignment horizontal="center" vertical="center" wrapText="1" readingOrder="2"/>
    </xf>
    <xf numFmtId="4" fontId="2" fillId="0" borderId="7" xfId="0" applyNumberFormat="1" applyFont="1" applyFill="1" applyBorder="1" applyAlignment="1">
      <alignment vertical="center" wrapText="1" readingOrder="2"/>
    </xf>
    <xf numFmtId="4" fontId="2" fillId="0" borderId="7" xfId="0" applyNumberFormat="1" applyFont="1" applyFill="1" applyBorder="1" applyAlignment="1">
      <alignment horizontal="right" vertical="center" wrapText="1" readingOrder="2"/>
    </xf>
    <xf numFmtId="0" fontId="4" fillId="0" borderId="10" xfId="0" applyFont="1" applyFill="1" applyBorder="1" applyAlignment="1">
      <alignment vertical="center" wrapText="1" readingOrder="2"/>
    </xf>
    <xf numFmtId="0" fontId="2" fillId="0" borderId="4" xfId="0" applyFont="1" applyFill="1" applyBorder="1" applyAlignment="1">
      <alignment vertical="center" wrapText="1" readingOrder="2"/>
    </xf>
    <xf numFmtId="0" fontId="2" fillId="0" borderId="5" xfId="0" applyFont="1" applyFill="1" applyBorder="1" applyAlignment="1">
      <alignment vertical="center" readingOrder="2"/>
    </xf>
    <xf numFmtId="0" fontId="2" fillId="0" borderId="6" xfId="0" applyFont="1" applyFill="1" applyBorder="1" applyAlignment="1">
      <alignment vertical="center" readingOrder="2"/>
    </xf>
    <xf numFmtId="0" fontId="2" fillId="0" borderId="11" xfId="0" applyFont="1" applyFill="1" applyBorder="1" applyAlignment="1">
      <alignment vertical="center" readingOrder="2"/>
    </xf>
    <xf numFmtId="0" fontId="2" fillId="0" borderId="12" xfId="0" applyFont="1" applyFill="1" applyBorder="1" applyAlignment="1">
      <alignment vertical="center" readingOrder="2"/>
    </xf>
    <xf numFmtId="0" fontId="2" fillId="0" borderId="8" xfId="0" applyFont="1" applyFill="1" applyBorder="1" applyAlignment="1">
      <alignment vertical="center" readingOrder="2"/>
    </xf>
    <xf numFmtId="49" fontId="2" fillId="0" borderId="12" xfId="0" applyNumberFormat="1" applyFont="1" applyFill="1" applyBorder="1" applyAlignment="1">
      <alignment vertical="center" readingOrder="2"/>
    </xf>
    <xf numFmtId="0" fontId="2" fillId="0" borderId="9" xfId="0" applyFont="1" applyFill="1" applyBorder="1" applyAlignment="1">
      <alignment vertical="center" readingOrder="2"/>
    </xf>
    <xf numFmtId="0" fontId="4" fillId="0" borderId="1" xfId="0" applyFont="1" applyFill="1" applyBorder="1" applyAlignment="1">
      <alignment vertical="center" wrapText="1" readingOrder="2"/>
    </xf>
    <xf numFmtId="4" fontId="3" fillId="0" borderId="0" xfId="0" applyNumberFormat="1" applyFont="1" applyFill="1" applyAlignment="1"/>
    <xf numFmtId="0" fontId="2" fillId="0" borderId="1" xfId="0" applyFont="1" applyFill="1" applyBorder="1" applyAlignment="1">
      <alignment vertical="center" wrapText="1" readingOrder="2"/>
    </xf>
    <xf numFmtId="0" fontId="5" fillId="0" borderId="0" xfId="0" applyFont="1" applyFill="1" applyAlignment="1"/>
    <xf numFmtId="164" fontId="4" fillId="0" borderId="5" xfId="1" applyNumberFormat="1" applyFont="1" applyFill="1" applyBorder="1" applyAlignment="1">
      <alignment horizontal="center" vertical="center" wrapText="1" readingOrder="2"/>
    </xf>
    <xf numFmtId="0" fontId="4" fillId="0" borderId="5" xfId="1" applyNumberFormat="1" applyFont="1" applyFill="1" applyBorder="1" applyAlignment="1">
      <alignment horizontal="center" vertical="center" wrapText="1" readingOrder="2"/>
    </xf>
    <xf numFmtId="4" fontId="4" fillId="0" borderId="5" xfId="1" applyNumberFormat="1" applyFont="1" applyFill="1" applyBorder="1" applyAlignment="1">
      <alignment horizontal="center" vertical="center" wrapText="1" readingOrder="2"/>
    </xf>
    <xf numFmtId="0" fontId="2" fillId="0" borderId="2" xfId="0" applyFont="1" applyFill="1" applyBorder="1" applyAlignment="1">
      <alignment vertical="top" readingOrder="2"/>
    </xf>
    <xf numFmtId="0" fontId="2" fillId="0" borderId="3" xfId="0" applyFont="1" applyFill="1" applyBorder="1" applyAlignment="1">
      <alignment vertical="top" readingOrder="2"/>
    </xf>
    <xf numFmtId="3" fontId="5" fillId="0" borderId="0" xfId="0" applyNumberFormat="1" applyFont="1" applyFill="1" applyAlignment="1"/>
    <xf numFmtId="4" fontId="4" fillId="0" borderId="1" xfId="0" applyNumberFormat="1" applyFont="1" applyFill="1" applyBorder="1" applyAlignment="1">
      <alignment vertical="center" wrapText="1" readingOrder="2"/>
    </xf>
    <xf numFmtId="49" fontId="2" fillId="0" borderId="0" xfId="0" applyNumberFormat="1" applyFont="1" applyFill="1" applyBorder="1" applyAlignment="1">
      <alignment vertical="center" readingOrder="2"/>
    </xf>
    <xf numFmtId="0" fontId="4" fillId="0" borderId="1" xfId="0" applyFont="1" applyFill="1" applyBorder="1" applyAlignment="1">
      <alignment horizontal="right" vertical="top" wrapText="1" readingOrder="2"/>
    </xf>
    <xf numFmtId="164" fontId="4" fillId="0" borderId="1" xfId="1" applyNumberFormat="1" applyFont="1" applyFill="1" applyBorder="1" applyAlignment="1">
      <alignment horizontal="right" vertical="top" wrapText="1" readingOrder="2"/>
    </xf>
    <xf numFmtId="0" fontId="2" fillId="0" borderId="5" xfId="0" applyFont="1" applyFill="1" applyBorder="1" applyAlignment="1">
      <alignment vertical="center" wrapText="1" readingOrder="2"/>
    </xf>
    <xf numFmtId="4" fontId="4" fillId="0" borderId="5" xfId="0" applyNumberFormat="1" applyFont="1" applyFill="1" applyBorder="1" applyAlignment="1">
      <alignment vertical="center" wrapText="1" readingOrder="2"/>
    </xf>
    <xf numFmtId="4" fontId="4" fillId="0" borderId="5" xfId="0" applyNumberFormat="1" applyFont="1" applyFill="1" applyBorder="1" applyAlignment="1">
      <alignment horizontal="center" vertical="center" wrapText="1" readingOrder="2"/>
    </xf>
    <xf numFmtId="49" fontId="2" fillId="0" borderId="9" xfId="0" applyNumberFormat="1" applyFont="1" applyFill="1" applyBorder="1" applyAlignment="1">
      <alignment vertical="center" readingOrder="2"/>
    </xf>
    <xf numFmtId="164" fontId="4" fillId="0" borderId="5" xfId="1" applyNumberFormat="1" applyFont="1" applyFill="1" applyBorder="1" applyAlignment="1">
      <alignment horizontal="right" vertical="top" wrapText="1" readingOrder="2"/>
    </xf>
    <xf numFmtId="4" fontId="4" fillId="0" borderId="2" xfId="1" applyNumberFormat="1" applyFont="1" applyFill="1" applyBorder="1" applyAlignment="1">
      <alignment horizontal="center" vertical="center" wrapText="1" readingOrder="2"/>
    </xf>
    <xf numFmtId="4" fontId="4" fillId="0" borderId="2" xfId="0" applyNumberFormat="1" applyFont="1" applyFill="1" applyBorder="1" applyAlignment="1">
      <alignment horizontal="center" vertical="center" wrapText="1" readingOrder="2"/>
    </xf>
    <xf numFmtId="0" fontId="2" fillId="0" borderId="12" xfId="0" applyFont="1" applyFill="1" applyBorder="1" applyAlignment="1">
      <alignment vertical="center" wrapText="1" readingOrder="2"/>
    </xf>
    <xf numFmtId="0" fontId="0" fillId="0" borderId="0" xfId="0" applyFill="1" applyAlignment="1">
      <alignment vertical="center" readingOrder="2"/>
    </xf>
    <xf numFmtId="0" fontId="4" fillId="0" borderId="4" xfId="1" applyFont="1" applyFill="1" applyBorder="1" applyAlignment="1">
      <alignment vertical="center" wrapText="1" readingOrder="2"/>
    </xf>
    <xf numFmtId="0" fontId="4" fillId="0" borderId="10" xfId="1" applyFont="1" applyFill="1" applyBorder="1" applyAlignment="1">
      <alignment vertical="center" wrapText="1" readingOrder="2"/>
    </xf>
    <xf numFmtId="4" fontId="4" fillId="0" borderId="11" xfId="1" applyNumberFormat="1" applyFont="1" applyFill="1" applyBorder="1" applyAlignment="1">
      <alignment horizontal="center" vertical="center" wrapText="1" readingOrder="2"/>
    </xf>
    <xf numFmtId="0" fontId="0" fillId="0" borderId="1" xfId="0" applyFill="1" applyBorder="1" applyAlignment="1">
      <alignment horizontal="center"/>
    </xf>
    <xf numFmtId="0" fontId="0" fillId="0" borderId="3" xfId="0" applyFill="1" applyBorder="1"/>
    <xf numFmtId="0" fontId="0" fillId="0" borderId="4" xfId="0" applyFill="1" applyBorder="1"/>
    <xf numFmtId="49" fontId="2" fillId="0" borderId="8" xfId="0" applyNumberFormat="1" applyFont="1" applyFill="1" applyBorder="1" applyAlignment="1">
      <alignment vertical="center" wrapText="1" readingOrder="2"/>
    </xf>
    <xf numFmtId="49" fontId="2" fillId="0" borderId="9" xfId="0" applyNumberFormat="1" applyFont="1" applyFill="1" applyBorder="1" applyAlignment="1">
      <alignment vertical="center" wrapText="1" readingOrder="2"/>
    </xf>
    <xf numFmtId="0" fontId="2" fillId="0" borderId="13" xfId="0" applyFont="1" applyFill="1" applyBorder="1" applyAlignment="1">
      <alignment horizontal="center" vertical="center" wrapText="1" readingOrder="2"/>
    </xf>
    <xf numFmtId="0" fontId="2" fillId="0" borderId="14" xfId="0" applyFont="1" applyFill="1" applyBorder="1" applyAlignment="1">
      <alignment vertical="center" wrapText="1" readingOrder="2"/>
    </xf>
    <xf numFmtId="0" fontId="0" fillId="0" borderId="2" xfId="0" applyFill="1" applyBorder="1" applyAlignment="1">
      <alignment readingOrder="2"/>
    </xf>
    <xf numFmtId="0" fontId="2" fillId="0" borderId="4" xfId="0" applyFont="1" applyFill="1" applyBorder="1" applyAlignment="1">
      <alignment horizontal="center" vertical="center" wrapText="1" readingOrder="2"/>
    </xf>
    <xf numFmtId="0" fontId="4" fillId="0" borderId="0" xfId="0" applyFont="1" applyFill="1" applyBorder="1" applyAlignment="1">
      <alignment vertical="center" wrapText="1" readingOrder="2"/>
    </xf>
    <xf numFmtId="0" fontId="4" fillId="0" borderId="11" xfId="0" applyFont="1" applyFill="1" applyBorder="1" applyAlignment="1">
      <alignment vertical="center" wrapText="1" readingOrder="2"/>
    </xf>
    <xf numFmtId="0" fontId="4" fillId="0" borderId="14" xfId="0" applyFont="1" applyFill="1" applyBorder="1" applyAlignment="1">
      <alignment vertical="center" wrapText="1" readingOrder="2"/>
    </xf>
    <xf numFmtId="0" fontId="4" fillId="0" borderId="12" xfId="0" applyFont="1" applyFill="1" applyBorder="1" applyAlignment="1">
      <alignment vertical="center" wrapText="1" readingOrder="2"/>
    </xf>
    <xf numFmtId="0" fontId="4" fillId="0" borderId="15" xfId="0" applyFont="1" applyFill="1" applyBorder="1" applyAlignment="1">
      <alignment vertical="center" wrapText="1" readingOrder="2"/>
    </xf>
    <xf numFmtId="0" fontId="4" fillId="0" borderId="8" xfId="0" applyFont="1" applyFill="1" applyBorder="1" applyAlignment="1">
      <alignment vertical="center" wrapText="1" readingOrder="2"/>
    </xf>
    <xf numFmtId="0" fontId="4" fillId="0" borderId="9" xfId="0" applyFont="1" applyFill="1" applyBorder="1" applyAlignment="1">
      <alignment vertical="center" wrapText="1" readingOrder="2"/>
    </xf>
    <xf numFmtId="0" fontId="4" fillId="0" borderId="13" xfId="0" applyFont="1" applyFill="1" applyBorder="1" applyAlignment="1">
      <alignment vertical="center" wrapText="1" readingOrder="2"/>
    </xf>
    <xf numFmtId="0" fontId="0" fillId="0" borderId="0" xfId="0" applyFill="1" applyBorder="1"/>
    <xf numFmtId="0" fontId="2" fillId="0" borderId="9" xfId="0" applyFont="1" applyFill="1" applyBorder="1" applyAlignment="1">
      <alignment vertical="center" wrapText="1" readingOrder="2"/>
    </xf>
  </cellXfs>
  <cellStyles count="2">
    <cellStyle name="Normal" xfId="0" builtinId="0"/>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D4BD-590B-451F-ADEA-91EDE073AEC5}">
  <dimension ref="A1:R29"/>
  <sheetViews>
    <sheetView rightToLeft="1" tabSelected="1" zoomScale="75" zoomScaleNormal="75" workbookViewId="0">
      <selection activeCell="I11" sqref="I11"/>
    </sheetView>
  </sheetViews>
  <sheetFormatPr defaultRowHeight="14.25" x14ac:dyDescent="0.2"/>
  <cols>
    <col min="1" max="1" width="2.25" style="4" bestFit="1" customWidth="1"/>
    <col min="2" max="2" width="15.625" style="4" customWidth="1"/>
    <col min="3" max="4" width="9" style="4"/>
    <col min="5" max="5" width="14.25" style="4" bestFit="1" customWidth="1"/>
    <col min="6" max="6" width="9" style="4"/>
    <col min="7" max="7" width="16.875" style="4" bestFit="1" customWidth="1"/>
    <col min="8" max="9" width="9" style="4"/>
    <col min="10" max="10" width="11.25" style="4" bestFit="1" customWidth="1"/>
    <col min="11" max="11" width="11.125" style="4" bestFit="1" customWidth="1"/>
    <col min="12" max="12" width="9" style="4"/>
    <col min="13" max="14" width="11.125" style="4" bestFit="1" customWidth="1"/>
    <col min="15" max="16384" width="9" style="4"/>
  </cols>
  <sheetData>
    <row r="1" spans="1:18" ht="15.75" x14ac:dyDescent="0.2">
      <c r="A1" s="10" t="s">
        <v>22</v>
      </c>
      <c r="B1" s="10"/>
      <c r="C1" s="10"/>
      <c r="D1" s="10"/>
      <c r="E1" s="10"/>
      <c r="F1" s="10"/>
      <c r="G1" s="10"/>
      <c r="H1" s="10"/>
      <c r="I1" s="10"/>
      <c r="J1" s="10"/>
      <c r="K1" s="10"/>
      <c r="L1" s="71"/>
    </row>
    <row r="2" spans="1:18" ht="15.75" x14ac:dyDescent="0.2">
      <c r="A2" s="23" t="s">
        <v>23</v>
      </c>
      <c r="B2" s="60"/>
      <c r="C2" s="11"/>
      <c r="D2" s="11"/>
      <c r="E2" s="11"/>
      <c r="F2" s="11"/>
      <c r="G2" s="11"/>
      <c r="H2" s="11"/>
      <c r="I2" s="11"/>
      <c r="J2" s="11"/>
      <c r="K2" s="11"/>
      <c r="L2" s="72"/>
      <c r="M2" s="11"/>
      <c r="N2" s="55"/>
      <c r="O2" s="56"/>
    </row>
    <row r="3" spans="1:18" ht="15.75" customHeight="1" x14ac:dyDescent="0.2">
      <c r="A3" s="61"/>
      <c r="B3" s="62" t="s">
        <v>0</v>
      </c>
      <c r="C3" s="59" t="s">
        <v>1</v>
      </c>
      <c r="D3" s="8" t="s">
        <v>2</v>
      </c>
      <c r="E3" s="8" t="s">
        <v>3</v>
      </c>
      <c r="F3" s="8" t="s">
        <v>4</v>
      </c>
      <c r="G3" s="8" t="s">
        <v>5</v>
      </c>
      <c r="H3" s="8" t="s">
        <v>6</v>
      </c>
      <c r="I3" s="8" t="s">
        <v>7</v>
      </c>
      <c r="J3" s="8" t="s">
        <v>8</v>
      </c>
      <c r="K3" s="16" t="s">
        <v>9</v>
      </c>
      <c r="L3" s="8" t="s">
        <v>10</v>
      </c>
      <c r="M3" s="17" t="s">
        <v>11</v>
      </c>
      <c r="N3" s="18" t="s">
        <v>12</v>
      </c>
    </row>
    <row r="4" spans="1:18" ht="15.75" customHeight="1" x14ac:dyDescent="0.2">
      <c r="A4" s="49">
        <v>1</v>
      </c>
      <c r="B4" s="57" t="s">
        <v>24</v>
      </c>
      <c r="C4" s="58"/>
      <c r="D4" s="58"/>
      <c r="E4" s="58"/>
      <c r="F4" s="58"/>
      <c r="G4" s="58"/>
      <c r="H4" s="58"/>
      <c r="I4" s="58"/>
      <c r="J4" s="58"/>
      <c r="K4" s="58"/>
      <c r="L4" s="58"/>
      <c r="M4" s="58"/>
      <c r="N4" s="58"/>
    </row>
    <row r="5" spans="1:18" ht="120" customHeight="1" x14ac:dyDescent="0.2">
      <c r="A5" s="49"/>
      <c r="B5" s="14" t="s">
        <v>25</v>
      </c>
      <c r="C5" s="14" t="s">
        <v>15</v>
      </c>
      <c r="D5" s="14" t="s">
        <v>26</v>
      </c>
      <c r="E5" s="14" t="s">
        <v>27</v>
      </c>
      <c r="F5" s="14" t="s">
        <v>13</v>
      </c>
      <c r="G5" s="42" t="s">
        <v>28</v>
      </c>
      <c r="H5" s="14" t="s">
        <v>14</v>
      </c>
      <c r="I5" s="14">
        <v>100</v>
      </c>
      <c r="J5" s="14" t="s">
        <v>18</v>
      </c>
      <c r="K5" s="43">
        <v>78697</v>
      </c>
      <c r="L5" s="14">
        <v>1</v>
      </c>
      <c r="M5" s="43">
        <f>L5*K5</f>
        <v>78697</v>
      </c>
      <c r="N5" s="43">
        <f>M5*1.17</f>
        <v>92075.489999999991</v>
      </c>
    </row>
    <row r="6" spans="1:18" ht="15.75" customHeight="1" x14ac:dyDescent="0.2">
      <c r="A6" s="35" t="s">
        <v>29</v>
      </c>
      <c r="B6" s="36"/>
      <c r="C6" s="36"/>
      <c r="D6" s="36"/>
      <c r="E6" s="36"/>
      <c r="F6" s="36"/>
      <c r="G6" s="36"/>
      <c r="H6" s="36"/>
      <c r="I6" s="36"/>
      <c r="J6" s="36"/>
      <c r="K6" s="36"/>
      <c r="L6" s="36"/>
      <c r="M6" s="36"/>
      <c r="N6" s="54"/>
      <c r="O6" s="55"/>
      <c r="P6" s="55"/>
      <c r="Q6" s="55"/>
      <c r="R6" s="71"/>
    </row>
    <row r="7" spans="1:18" ht="15.75" x14ac:dyDescent="0.2">
      <c r="A7" s="45" t="s">
        <v>30</v>
      </c>
      <c r="B7" s="45"/>
      <c r="C7" s="45"/>
      <c r="D7" s="45"/>
      <c r="E7" s="45"/>
      <c r="F7" s="45"/>
      <c r="G7" s="45"/>
      <c r="H7" s="45"/>
      <c r="I7" s="45"/>
      <c r="J7" s="45"/>
      <c r="K7" s="45"/>
      <c r="L7" s="45"/>
      <c r="M7" s="45"/>
    </row>
    <row r="8" spans="1:18" ht="72.75" customHeight="1" x14ac:dyDescent="0.2">
      <c r="A8" s="21">
        <v>2</v>
      </c>
      <c r="B8" s="28" t="s">
        <v>31</v>
      </c>
      <c r="C8" s="28" t="s">
        <v>15</v>
      </c>
      <c r="D8" s="28" t="s">
        <v>32</v>
      </c>
      <c r="E8" s="28" t="s">
        <v>16</v>
      </c>
      <c r="F8" s="28" t="s">
        <v>13</v>
      </c>
      <c r="G8" s="30" t="s">
        <v>33</v>
      </c>
      <c r="H8" s="28" t="s">
        <v>14</v>
      </c>
      <c r="I8" s="28">
        <v>100</v>
      </c>
      <c r="J8" s="28" t="s">
        <v>18</v>
      </c>
      <c r="K8" s="38">
        <v>250000</v>
      </c>
      <c r="L8" s="28">
        <v>1</v>
      </c>
      <c r="M8" s="38">
        <f>L8*K8</f>
        <v>250000</v>
      </c>
      <c r="N8" s="38">
        <f>M8*1.17</f>
        <v>292500</v>
      </c>
    </row>
    <row r="9" spans="1:18" ht="15.75" x14ac:dyDescent="0.2">
      <c r="A9" s="9" t="s">
        <v>34</v>
      </c>
      <c r="B9" s="10"/>
      <c r="C9" s="10"/>
      <c r="D9" s="10"/>
      <c r="E9" s="10"/>
      <c r="F9" s="10"/>
      <c r="G9" s="10"/>
      <c r="H9" s="10"/>
      <c r="I9" s="10"/>
      <c r="J9" s="10"/>
      <c r="K9" s="10"/>
      <c r="L9" s="10"/>
      <c r="M9" s="10"/>
    </row>
    <row r="10" spans="1:18" ht="15.75" x14ac:dyDescent="0.2">
      <c r="A10" s="13" t="s">
        <v>35</v>
      </c>
      <c r="B10" s="13"/>
      <c r="C10" s="13"/>
      <c r="D10" s="13"/>
      <c r="E10" s="13"/>
      <c r="F10" s="13"/>
      <c r="G10" s="13"/>
      <c r="H10" s="13"/>
      <c r="I10" s="13"/>
      <c r="J10" s="13"/>
      <c r="K10" s="13"/>
      <c r="L10" s="13"/>
      <c r="M10" s="13"/>
    </row>
    <row r="11" spans="1:18" ht="75" x14ac:dyDescent="0.2">
      <c r="A11" s="21">
        <v>3</v>
      </c>
      <c r="B11" s="14" t="s">
        <v>36</v>
      </c>
      <c r="C11" s="14" t="s">
        <v>15</v>
      </c>
      <c r="D11" s="14" t="s">
        <v>37</v>
      </c>
      <c r="E11" s="14" t="s">
        <v>16</v>
      </c>
      <c r="F11" s="14" t="s">
        <v>13</v>
      </c>
      <c r="G11" s="42" t="s">
        <v>38</v>
      </c>
      <c r="H11" s="14" t="s">
        <v>14</v>
      </c>
      <c r="I11" s="14">
        <v>100</v>
      </c>
      <c r="J11" s="14" t="s">
        <v>18</v>
      </c>
      <c r="K11" s="43">
        <v>60000</v>
      </c>
      <c r="L11" s="14">
        <v>1</v>
      </c>
      <c r="M11" s="43">
        <f>L11*K11</f>
        <v>60000</v>
      </c>
      <c r="N11" s="43">
        <f>M11*1.17</f>
        <v>70200</v>
      </c>
    </row>
    <row r="12" spans="1:18" ht="15" customHeight="1" x14ac:dyDescent="0.2">
      <c r="A12" s="9" t="s">
        <v>39</v>
      </c>
      <c r="B12" s="10"/>
      <c r="C12" s="10"/>
      <c r="D12" s="10"/>
      <c r="E12" s="10"/>
      <c r="F12" s="10"/>
      <c r="G12" s="10"/>
      <c r="H12" s="10"/>
      <c r="I12" s="10"/>
      <c r="J12" s="10"/>
      <c r="K12" s="10"/>
      <c r="L12" s="10"/>
      <c r="M12" s="10"/>
    </row>
    <row r="13" spans="1:18" ht="15" customHeight="1" x14ac:dyDescent="0.2">
      <c r="A13" s="23">
        <v>4</v>
      </c>
      <c r="B13" s="26" t="s">
        <v>40</v>
      </c>
      <c r="C13" s="39"/>
      <c r="D13" s="39"/>
      <c r="E13" s="39"/>
      <c r="F13" s="39"/>
      <c r="G13" s="45"/>
      <c r="H13" s="45"/>
      <c r="I13" s="45"/>
      <c r="J13" s="45"/>
      <c r="K13" s="45"/>
      <c r="L13" s="45"/>
      <c r="M13" s="45"/>
      <c r="N13" s="45"/>
    </row>
    <row r="14" spans="1:18" ht="75" x14ac:dyDescent="0.2">
      <c r="A14" s="24"/>
      <c r="B14" s="64" t="s">
        <v>41</v>
      </c>
      <c r="C14" s="65" t="s">
        <v>15</v>
      </c>
      <c r="D14" s="65"/>
      <c r="E14" s="65" t="s">
        <v>17</v>
      </c>
      <c r="F14" s="19" t="s">
        <v>13</v>
      </c>
      <c r="G14" s="20" t="s">
        <v>42</v>
      </c>
      <c r="H14" s="40" t="s">
        <v>14</v>
      </c>
      <c r="I14" s="5">
        <v>100</v>
      </c>
      <c r="J14" s="5" t="s">
        <v>18</v>
      </c>
      <c r="K14" s="6">
        <v>86000</v>
      </c>
      <c r="L14" s="5">
        <v>1</v>
      </c>
      <c r="M14" s="6">
        <f>L14*K14</f>
        <v>86000</v>
      </c>
      <c r="N14" s="48">
        <f>M14*1.17</f>
        <v>100620</v>
      </c>
    </row>
    <row r="15" spans="1:18" ht="52.5" customHeight="1" x14ac:dyDescent="0.2">
      <c r="A15" s="24"/>
      <c r="B15" s="66"/>
      <c r="C15" s="63"/>
      <c r="D15" s="63"/>
      <c r="E15" s="63"/>
      <c r="F15" s="67"/>
      <c r="G15" s="51" t="s">
        <v>20</v>
      </c>
      <c r="H15" s="41" t="s">
        <v>14</v>
      </c>
      <c r="I15" s="5">
        <v>83</v>
      </c>
      <c r="J15" s="1" t="s">
        <v>18</v>
      </c>
      <c r="K15" s="6">
        <v>113000</v>
      </c>
      <c r="L15" s="2">
        <v>1</v>
      </c>
      <c r="M15" s="3">
        <f>L15*K15</f>
        <v>113000</v>
      </c>
      <c r="N15" s="47">
        <f>M15*1.17</f>
        <v>132210</v>
      </c>
    </row>
    <row r="16" spans="1:18" ht="42.75" customHeight="1" x14ac:dyDescent="0.2">
      <c r="A16" s="24"/>
      <c r="B16" s="68"/>
      <c r="C16" s="69"/>
      <c r="D16" s="69"/>
      <c r="E16" s="69"/>
      <c r="F16" s="70"/>
      <c r="G16" s="52" t="s">
        <v>20</v>
      </c>
      <c r="H16" s="46" t="s">
        <v>14</v>
      </c>
      <c r="I16" s="7">
        <v>72</v>
      </c>
      <c r="J16" s="32" t="s">
        <v>18</v>
      </c>
      <c r="K16" s="44">
        <v>145000</v>
      </c>
      <c r="L16" s="33">
        <v>1</v>
      </c>
      <c r="M16" s="34">
        <f>L16*K16</f>
        <v>145000</v>
      </c>
      <c r="N16" s="53">
        <f>M16*1.17</f>
        <v>169650</v>
      </c>
    </row>
    <row r="17" spans="1:14" ht="15.75" customHeight="1" x14ac:dyDescent="0.2">
      <c r="A17" s="25" t="s">
        <v>43</v>
      </c>
      <c r="B17" s="27"/>
      <c r="C17" s="27"/>
      <c r="D17" s="27"/>
      <c r="E17" s="27"/>
      <c r="F17" s="10"/>
      <c r="G17" s="10"/>
      <c r="H17" s="10"/>
      <c r="I17" s="10"/>
      <c r="J17" s="10"/>
      <c r="K17" s="10"/>
      <c r="L17" s="10"/>
      <c r="M17" s="10"/>
    </row>
    <row r="18" spans="1:14" ht="15.75" x14ac:dyDescent="0.2">
      <c r="A18" s="21">
        <v>5</v>
      </c>
      <c r="B18" s="12" t="s">
        <v>44</v>
      </c>
      <c r="C18" s="13"/>
      <c r="D18" s="13"/>
      <c r="E18" s="13"/>
      <c r="F18" s="13"/>
      <c r="G18" s="13"/>
      <c r="H18" s="13"/>
      <c r="I18" s="13"/>
      <c r="J18" s="13"/>
      <c r="K18" s="13"/>
      <c r="L18" s="13"/>
      <c r="M18" s="13"/>
      <c r="N18" s="13"/>
    </row>
    <row r="19" spans="1:14" ht="75" x14ac:dyDescent="0.2">
      <c r="A19" s="22"/>
      <c r="B19" s="19" t="s">
        <v>45</v>
      </c>
      <c r="C19" s="14" t="s">
        <v>21</v>
      </c>
      <c r="D19" s="14">
        <v>23012</v>
      </c>
      <c r="E19" s="14" t="s">
        <v>46</v>
      </c>
      <c r="F19" s="14" t="s">
        <v>13</v>
      </c>
      <c r="G19" s="14" t="s">
        <v>47</v>
      </c>
      <c r="H19" s="14" t="s">
        <v>14</v>
      </c>
      <c r="I19" s="14">
        <v>100</v>
      </c>
      <c r="J19" s="14" t="s">
        <v>18</v>
      </c>
      <c r="K19" s="43">
        <v>9818</v>
      </c>
      <c r="L19" s="14">
        <v>1</v>
      </c>
      <c r="M19" s="43">
        <f>L19*K19</f>
        <v>9818</v>
      </c>
      <c r="N19" s="43">
        <f>M19*1.17</f>
        <v>11487.06</v>
      </c>
    </row>
    <row r="20" spans="1:14" ht="15.75" customHeight="1" x14ac:dyDescent="0.2">
      <c r="A20" s="9" t="s">
        <v>48</v>
      </c>
      <c r="B20" s="10"/>
      <c r="C20" s="10"/>
      <c r="D20" s="10"/>
      <c r="E20" s="10"/>
      <c r="F20" s="10"/>
      <c r="G20" s="10"/>
      <c r="H20" s="10"/>
      <c r="I20" s="10"/>
      <c r="J20" s="10"/>
      <c r="K20" s="10"/>
      <c r="L20" s="10"/>
      <c r="M20" s="10"/>
    </row>
    <row r="21" spans="1:14" ht="18" x14ac:dyDescent="0.25">
      <c r="A21" s="31" t="s">
        <v>19</v>
      </c>
      <c r="B21" s="31"/>
      <c r="C21" s="31"/>
      <c r="D21" s="31"/>
      <c r="E21" s="31"/>
      <c r="F21" s="31"/>
      <c r="G21" s="31"/>
      <c r="H21" s="31"/>
      <c r="I21" s="31"/>
      <c r="J21" s="31"/>
      <c r="K21" s="31"/>
      <c r="L21" s="37"/>
      <c r="M21" s="29"/>
    </row>
    <row r="22" spans="1:14" x14ac:dyDescent="0.2">
      <c r="A22" s="15"/>
      <c r="B22" s="15"/>
      <c r="C22" s="15"/>
      <c r="D22" s="15"/>
      <c r="E22" s="15"/>
      <c r="F22" s="15"/>
      <c r="G22" s="15"/>
      <c r="H22" s="15"/>
      <c r="I22" s="15"/>
      <c r="J22" s="15"/>
      <c r="K22" s="15"/>
      <c r="L22" s="15"/>
      <c r="M22" s="15"/>
      <c r="N22" s="15"/>
    </row>
    <row r="23" spans="1:14" x14ac:dyDescent="0.2">
      <c r="A23" s="15"/>
      <c r="B23" s="15"/>
      <c r="C23" s="15"/>
      <c r="D23" s="15"/>
      <c r="E23" s="15"/>
      <c r="F23" s="15"/>
    </row>
    <row r="24" spans="1:14" x14ac:dyDescent="0.2">
      <c r="A24" s="15"/>
      <c r="B24" s="15"/>
      <c r="C24" s="15"/>
      <c r="D24" s="15"/>
      <c r="E24" s="15"/>
      <c r="F24" s="15"/>
      <c r="G24" s="15"/>
      <c r="H24" s="15"/>
      <c r="I24" s="15"/>
      <c r="J24" s="15"/>
      <c r="K24" s="15"/>
      <c r="L24" s="15"/>
      <c r="M24" s="15"/>
      <c r="N24" s="15"/>
    </row>
    <row r="25" spans="1:14" x14ac:dyDescent="0.2">
      <c r="A25" s="15"/>
      <c r="B25" s="15"/>
      <c r="C25" s="15"/>
      <c r="D25" s="15"/>
      <c r="E25" s="15"/>
      <c r="F25" s="15"/>
      <c r="G25" s="15"/>
      <c r="H25" s="15"/>
      <c r="I25" s="15"/>
      <c r="J25" s="15"/>
      <c r="K25" s="15"/>
      <c r="L25" s="15"/>
      <c r="M25" s="15"/>
      <c r="N25" s="15"/>
    </row>
    <row r="26" spans="1:14" x14ac:dyDescent="0.2">
      <c r="A26" s="15"/>
      <c r="B26" s="15"/>
      <c r="C26" s="15"/>
      <c r="D26" s="15"/>
      <c r="E26" s="15"/>
      <c r="F26" s="15"/>
    </row>
    <row r="27" spans="1:14" x14ac:dyDescent="0.2">
      <c r="A27" s="15"/>
      <c r="B27" s="15"/>
      <c r="C27" s="15"/>
      <c r="D27" s="15"/>
      <c r="E27" s="15"/>
      <c r="F27" s="15"/>
      <c r="G27" s="15"/>
      <c r="H27" s="15"/>
      <c r="I27" s="15"/>
      <c r="J27" s="15"/>
      <c r="K27" s="15"/>
      <c r="L27" s="15"/>
      <c r="M27" s="15"/>
      <c r="N27" s="15"/>
    </row>
    <row r="28" spans="1:14" x14ac:dyDescent="0.2">
      <c r="A28" s="15"/>
      <c r="B28" s="15"/>
      <c r="C28" s="15"/>
      <c r="D28" s="15"/>
      <c r="E28" s="15"/>
      <c r="F28" s="15"/>
    </row>
    <row r="29" spans="1:14" x14ac:dyDescent="0.2">
      <c r="A29" s="15"/>
      <c r="B29" s="15"/>
      <c r="C29" s="15"/>
      <c r="D29" s="15"/>
      <c r="E29" s="15"/>
      <c r="F29" s="15"/>
      <c r="G29" s="15"/>
      <c r="H29" s="50"/>
      <c r="I29" s="15"/>
      <c r="J29" s="15"/>
      <c r="K29" s="15"/>
      <c r="L29" s="15"/>
      <c r="M29" s="15"/>
      <c r="N29"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2024-08-12T03:56:54Z</dcterms:created>
  <dcterms:modified xsi:type="dcterms:W3CDTF">2024-08-12T09:58:57Z</dcterms:modified>
</cp:coreProperties>
</file>