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D:\אתר 2024\מועצה 2024\ועדות עירוניות\ועדת התקשרויות 2024 רחלי רם\"/>
    </mc:Choice>
  </mc:AlternateContent>
  <xr:revisionPtr revIDLastSave="0" documentId="13_ncr:1_{F8184A25-55B0-4624-9DB2-58225F21F4FD}" xr6:coauthVersionLast="47" xr6:coauthVersionMax="47" xr10:uidLastSave="{00000000-0000-0000-0000-000000000000}"/>
  <bookViews>
    <workbookView xWindow="-120" yWindow="-120" windowWidth="29040" windowHeight="15840" xr2:uid="{EF163C49-D965-40CF-8007-4031CFF182C8}"/>
  </bookViews>
  <sheets>
    <sheet name="גיליון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1" i="1" l="1"/>
  <c r="N11" i="1" s="1"/>
  <c r="M10" i="1"/>
  <c r="N10" i="1" s="1"/>
  <c r="M7" i="1"/>
  <c r="N7" i="1" s="1"/>
  <c r="M6" i="1"/>
  <c r="N6" i="1" s="1"/>
  <c r="M5" i="1"/>
  <c r="N5" i="1" s="1"/>
</calcChain>
</file>

<file path=xl/sharedStrings.xml><?xml version="1.0" encoding="utf-8"?>
<sst xmlns="http://schemas.openxmlformats.org/spreadsheetml/2006/main" count="43" uniqueCount="36">
  <si>
    <t>המזמין</t>
  </si>
  <si>
    <t>סעיף תקציבי</t>
  </si>
  <si>
    <t>תחום התקשרות</t>
  </si>
  <si>
    <t xml:space="preserve">אגף המזמין </t>
  </si>
  <si>
    <t>שם המציע</t>
  </si>
  <si>
    <t>מאגר יועצים</t>
  </si>
  <si>
    <t>ציון סופי</t>
  </si>
  <si>
    <t>סוג יח' לחישוב שכ"ט</t>
  </si>
  <si>
    <t>מחיר ליח' שכ"ט</t>
  </si>
  <si>
    <t>כמות יח'</t>
  </si>
  <si>
    <t>סכום כולל לפני מע"מ (שדה מחושב- לא לגעת)</t>
  </si>
  <si>
    <t>סכום כולל בתוספת מע"מ (שדה מחושב- לא לגעת)</t>
  </si>
  <si>
    <t>כן</t>
  </si>
  <si>
    <t>סכום לפרויקט</t>
  </si>
  <si>
    <t>סכום קבוע</t>
  </si>
  <si>
    <t>הרינו מאשרים כי כל הנושאים מועלים מאושרים כפטורים ממכרז לפי תקנה 3(8) לתקנות העיריות (מכרזים) תשמ"ח-1987 וכי הועדה סבורה כי אין להם עדיפות למכרז פומבי</t>
  </si>
  <si>
    <t>חינוך</t>
  </si>
  <si>
    <t>משתתפים: יובל בודניצקי - מנכ"ל העירייה,צבי אפרת, ס.גזבר העירייה, עו"ד ענת סמסונוב - לשכה משפטית, עליזה זיידלר גרנות- מהנדסת העיר,  רחלי רם - רכזת הוועדה, מנהלים רלוונטים</t>
  </si>
  <si>
    <t>יעוץ פיננסי</t>
  </si>
  <si>
    <t>פרוטוקול  ועדת התקשרויות הנדסה  מס' 2024-17.1   תאריך:29/7/24</t>
  </si>
  <si>
    <t>החלטה מס'- 2024-17.01</t>
  </si>
  <si>
    <t>אוצרת לגלריה העירונית כפר סבא</t>
  </si>
  <si>
    <t xml:space="preserve">מעיין גבאי
מנהלת גלריה עירונית כפר סבא </t>
  </si>
  <si>
    <t>אוצרת</t>
  </si>
  <si>
    <t>תרבות</t>
  </si>
  <si>
    <t>הדסה כהן</t>
  </si>
  <si>
    <t>הדס גלזר</t>
  </si>
  <si>
    <t>מיטל קילמניק</t>
  </si>
  <si>
    <t xml:space="preserve">נדרשת אוצרת קבועה לגלריה העירונית עבור 4 תערוכות בשנה. האוצרת הנוכחית תסיים את תקופת החוזה בסוף שנת 2024. נעשתה פניייה להגשת מועמדות לתפקיד אוצר/ת באמצעות קול קורא שפורסם באתר העירייה. 
מספר מועמדים פנו, קיימנו יום ריאיונות ע"י וועדה מקצועית. דירגנו לפי איכות. שכר מוכתב על ידינו. </t>
  </si>
  <si>
    <t>החלטה מס'- 2024-17.02</t>
  </si>
  <si>
    <t>ליווי, בקרה והגשה של שלושה דוחות ביצוע: ניצנים בחופשות (חנוכה ופסח) ובית הספר של החופש הגדול תשפ"ד</t>
  </si>
  <si>
    <t>אסנת חכמון
מנהלת אגף חינוך</t>
  </si>
  <si>
    <t>רון פישמן ושות'</t>
  </si>
  <si>
    <t>נתיב הגפן</t>
  </si>
  <si>
    <t xml:space="preserve"> לאור גידול בהיקף העבודה והדיווחים לממשרד החינוך ומורכבות הנושא , דרושה מומחיות ספציפית בנושא הנ"ל.  מאחר ומספר הגופים המומחים בנושא מצומצם ביותר, נשלחה בקשה להצעת מחיר ל-4 גופים והתקבלו 2 הצעות בלבד.</t>
  </si>
  <si>
    <t>פרוטוקול  ועדת התקשרויות   מס' 2024-17   תאריך:29/7/24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</si>
</sst>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₪&quot;\ #,##0.00"/>
  </numFmts>
  <fonts count="8" x14ac:knownFonts="1">
    <font>
      <sz val="11"/>
      <color theme="1"/>
      <name val="Arial"/>
      <family val="2"/>
      <charset val="177"/>
      <scheme val="minor"/>
    </font>
    <font>
      <sz val="11"/>
      <color rgb="FF9C0006"/>
      <name val="Arial"/>
      <family val="2"/>
      <charset val="177"/>
      <scheme val="minor"/>
    </font>
    <font>
      <b/>
      <sz val="16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name val="Arial"/>
      <family val="2"/>
      <scheme val="minor"/>
    </font>
    <font>
      <b/>
      <sz val="12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7CE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49">
    <xf numFmtId="0" fontId="0" fillId="0" borderId="0" xfId="0"/>
    <xf numFmtId="0" fontId="0" fillId="0" borderId="0" xfId="0" applyFill="1"/>
    <xf numFmtId="0" fontId="4" fillId="0" borderId="1" xfId="0" applyFont="1" applyFill="1" applyBorder="1" applyAlignment="1">
      <alignment horizontal="center" vertical="center" wrapText="1" readingOrder="2"/>
    </xf>
    <xf numFmtId="4" fontId="4" fillId="0" borderId="1" xfId="0" applyNumberFormat="1" applyFont="1" applyFill="1" applyBorder="1" applyAlignment="1">
      <alignment horizontal="center" vertical="center" wrapText="1" readingOrder="2"/>
    </xf>
    <xf numFmtId="4" fontId="4" fillId="0" borderId="1" xfId="0" applyNumberFormat="1" applyFont="1" applyFill="1" applyBorder="1" applyAlignment="1">
      <alignment vertical="center" wrapText="1" readingOrder="2"/>
    </xf>
    <xf numFmtId="4" fontId="4" fillId="0" borderId="1" xfId="0" applyNumberFormat="1" applyFont="1" applyFill="1" applyBorder="1" applyAlignment="1">
      <alignment horizontal="right" vertical="center" wrapText="1" readingOrder="2"/>
    </xf>
    <xf numFmtId="0" fontId="3" fillId="0" borderId="3" xfId="0" applyFont="1" applyFill="1" applyBorder="1" applyAlignment="1">
      <alignment vertical="center" wrapText="1" readingOrder="2"/>
    </xf>
    <xf numFmtId="0" fontId="2" fillId="0" borderId="2" xfId="0" applyFont="1" applyFill="1" applyBorder="1" applyAlignment="1">
      <alignment vertical="center" readingOrder="2"/>
    </xf>
    <xf numFmtId="0" fontId="2" fillId="0" borderId="3" xfId="0" applyFont="1" applyFill="1" applyBorder="1" applyAlignment="1">
      <alignment vertical="center" readingOrder="2"/>
    </xf>
    <xf numFmtId="49" fontId="4" fillId="0" borderId="3" xfId="0" applyNumberFormat="1" applyFont="1" applyFill="1" applyBorder="1" applyAlignment="1">
      <alignment vertical="center" readingOrder="2"/>
    </xf>
    <xf numFmtId="0" fontId="5" fillId="0" borderId="5" xfId="0" applyFont="1" applyFill="1" applyBorder="1" applyAlignment="1">
      <alignment vertical="center" wrapText="1" readingOrder="2"/>
    </xf>
    <xf numFmtId="0" fontId="5" fillId="0" borderId="6" xfId="0" applyFont="1" applyFill="1" applyBorder="1" applyAlignment="1">
      <alignment vertical="center" wrapText="1" readingOrder="2"/>
    </xf>
    <xf numFmtId="0" fontId="5" fillId="0" borderId="7" xfId="0" applyFont="1" applyFill="1" applyBorder="1" applyAlignment="1">
      <alignment vertical="center" wrapText="1" readingOrder="2"/>
    </xf>
    <xf numFmtId="0" fontId="0" fillId="0" borderId="0" xfId="0" applyFill="1" applyAlignment="1"/>
    <xf numFmtId="0" fontId="5" fillId="0" borderId="10" xfId="0" applyFont="1" applyFill="1" applyBorder="1" applyAlignment="1">
      <alignment vertical="center" wrapText="1" readingOrder="2"/>
    </xf>
    <xf numFmtId="49" fontId="4" fillId="0" borderId="11" xfId="0" applyNumberFormat="1" applyFont="1" applyFill="1" applyBorder="1" applyAlignment="1">
      <alignment vertical="center" readingOrder="2"/>
    </xf>
    <xf numFmtId="0" fontId="5" fillId="0" borderId="0" xfId="0" applyFont="1" applyFill="1" applyBorder="1" applyAlignment="1">
      <alignment vertical="center" wrapText="1" readingOrder="2"/>
    </xf>
    <xf numFmtId="49" fontId="4" fillId="0" borderId="4" xfId="0" applyNumberFormat="1" applyFont="1" applyFill="1" applyBorder="1" applyAlignment="1">
      <alignment vertical="center" readingOrder="2"/>
    </xf>
    <xf numFmtId="0" fontId="5" fillId="0" borderId="12" xfId="0" applyFont="1" applyFill="1" applyBorder="1" applyAlignment="1">
      <alignment vertical="center" wrapText="1" readingOrder="2"/>
    </xf>
    <xf numFmtId="49" fontId="4" fillId="0" borderId="13" xfId="0" applyNumberFormat="1" applyFont="1" applyFill="1" applyBorder="1" applyAlignment="1">
      <alignment vertical="center" readingOrder="2"/>
    </xf>
    <xf numFmtId="0" fontId="4" fillId="0" borderId="7" xfId="0" applyFont="1" applyFill="1" applyBorder="1" applyAlignment="1">
      <alignment vertical="center" readingOrder="2"/>
    </xf>
    <xf numFmtId="0" fontId="4" fillId="0" borderId="5" xfId="0" applyFont="1" applyFill="1" applyBorder="1" applyAlignment="1">
      <alignment vertical="center" readingOrder="2"/>
    </xf>
    <xf numFmtId="0" fontId="4" fillId="0" borderId="6" xfId="0" applyFont="1" applyFill="1" applyBorder="1" applyAlignment="1">
      <alignment vertical="center" readingOrder="2"/>
    </xf>
    <xf numFmtId="49" fontId="4" fillId="0" borderId="14" xfId="0" applyNumberFormat="1" applyFont="1" applyFill="1" applyBorder="1" applyAlignment="1">
      <alignment vertical="center" readingOrder="2"/>
    </xf>
    <xf numFmtId="0" fontId="4" fillId="0" borderId="3" xfId="0" applyFont="1" applyFill="1" applyBorder="1" applyAlignment="1">
      <alignment vertical="top" wrapText="1" readingOrder="2"/>
    </xf>
    <xf numFmtId="0" fontId="5" fillId="0" borderId="1" xfId="0" applyFont="1" applyFill="1" applyBorder="1" applyAlignment="1">
      <alignment vertical="center" wrapText="1" readingOrder="2"/>
    </xf>
    <xf numFmtId="0" fontId="7" fillId="0" borderId="0" xfId="0" applyFont="1" applyFill="1" applyAlignment="1"/>
    <xf numFmtId="3" fontId="5" fillId="0" borderId="1" xfId="0" applyNumberFormat="1" applyFont="1" applyFill="1" applyBorder="1" applyAlignment="1">
      <alignment vertical="center" wrapText="1" readingOrder="2"/>
    </xf>
    <xf numFmtId="164" fontId="5" fillId="0" borderId="1" xfId="0" applyNumberFormat="1" applyFont="1" applyFill="1" applyBorder="1" applyAlignment="1">
      <alignment vertical="center" wrapText="1" readingOrder="2"/>
    </xf>
    <xf numFmtId="0" fontId="5" fillId="0" borderId="1" xfId="1" applyNumberFormat="1" applyFont="1" applyFill="1" applyBorder="1" applyAlignment="1">
      <alignment vertical="center" wrapText="1" readingOrder="2"/>
    </xf>
    <xf numFmtId="0" fontId="4" fillId="0" borderId="4" xfId="0" applyFont="1" applyFill="1" applyBorder="1" applyAlignment="1">
      <alignment horizontal="center" vertical="center" wrapText="1" readingOrder="2"/>
    </xf>
    <xf numFmtId="0" fontId="4" fillId="0" borderId="9" xfId="0" applyFont="1" applyFill="1" applyBorder="1" applyAlignment="1">
      <alignment vertical="top" wrapText="1" readingOrder="2"/>
    </xf>
    <xf numFmtId="4" fontId="5" fillId="0" borderId="1" xfId="0" applyNumberFormat="1" applyFont="1" applyFill="1" applyBorder="1" applyAlignment="1">
      <alignment vertical="center" wrapText="1" readingOrder="2"/>
    </xf>
    <xf numFmtId="0" fontId="4" fillId="0" borderId="8" xfId="0" applyFont="1" applyFill="1" applyBorder="1" applyAlignment="1">
      <alignment vertical="top" readingOrder="2"/>
    </xf>
    <xf numFmtId="4" fontId="5" fillId="0" borderId="6" xfId="0" applyNumberFormat="1" applyFont="1" applyFill="1" applyBorder="1" applyAlignment="1">
      <alignment vertical="center" wrapText="1" readingOrder="2"/>
    </xf>
    <xf numFmtId="0" fontId="6" fillId="0" borderId="1" xfId="1" applyFont="1" applyFill="1" applyBorder="1" applyAlignment="1">
      <alignment vertical="center" wrapText="1" readingOrder="2"/>
    </xf>
    <xf numFmtId="164" fontId="5" fillId="0" borderId="6" xfId="0" applyNumberFormat="1" applyFont="1" applyFill="1" applyBorder="1" applyAlignment="1">
      <alignment vertical="center" wrapText="1" readingOrder="2"/>
    </xf>
    <xf numFmtId="0" fontId="6" fillId="0" borderId="4" xfId="1" applyFont="1" applyFill="1" applyBorder="1" applyAlignment="1">
      <alignment vertical="center" wrapText="1" readingOrder="2"/>
    </xf>
    <xf numFmtId="3" fontId="7" fillId="0" borderId="0" xfId="0" applyNumberFormat="1" applyFont="1" applyFill="1" applyAlignment="1"/>
    <xf numFmtId="4" fontId="6" fillId="0" borderId="0" xfId="0" applyNumberFormat="1" applyFont="1" applyFill="1" applyAlignment="1"/>
    <xf numFmtId="0" fontId="4" fillId="0" borderId="11" xfId="0" applyFont="1" applyFill="1" applyBorder="1" applyAlignment="1">
      <alignment vertical="center" readingOrder="2"/>
    </xf>
    <xf numFmtId="0" fontId="3" fillId="0" borderId="11" xfId="0" applyFont="1" applyFill="1" applyBorder="1" applyAlignment="1">
      <alignment vertical="center" wrapText="1" readingOrder="2"/>
    </xf>
    <xf numFmtId="49" fontId="4" fillId="0" borderId="0" xfId="0" applyNumberFormat="1" applyFont="1" applyFill="1" applyBorder="1" applyAlignment="1">
      <alignment vertical="center" readingOrder="2"/>
    </xf>
    <xf numFmtId="0" fontId="0" fillId="0" borderId="2" xfId="0" applyFill="1" applyBorder="1" applyAlignment="1">
      <alignment readingOrder="2"/>
    </xf>
    <xf numFmtId="0" fontId="3" fillId="0" borderId="9" xfId="0" applyFont="1" applyFill="1" applyBorder="1" applyAlignment="1">
      <alignment vertical="center" wrapText="1" readingOrder="2"/>
    </xf>
    <xf numFmtId="0" fontId="2" fillId="0" borderId="0" xfId="0" applyFont="1" applyFill="1" applyBorder="1" applyAlignment="1">
      <alignment vertical="center" readingOrder="2"/>
    </xf>
    <xf numFmtId="0" fontId="0" fillId="0" borderId="0" xfId="0" applyFill="1" applyBorder="1"/>
    <xf numFmtId="0" fontId="4" fillId="0" borderId="13" xfId="0" applyFont="1" applyFill="1" applyBorder="1" applyAlignment="1">
      <alignment vertical="center" readingOrder="2"/>
    </xf>
    <xf numFmtId="0" fontId="4" fillId="0" borderId="8" xfId="0" applyFont="1" applyFill="1" applyBorder="1" applyAlignment="1">
      <alignment vertical="center" readingOrder="2"/>
    </xf>
  </cellXfs>
  <cellStyles count="2">
    <cellStyle name="Normal" xfId="0" builtinId="0"/>
    <cellStyle name="רע" xfId="1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B0D4BD-590B-451F-ADEA-91EDE073AEC5}">
  <dimension ref="A1:P29"/>
  <sheetViews>
    <sheetView rightToLeft="1" tabSelected="1" zoomScale="75" zoomScaleNormal="75" workbookViewId="0"/>
  </sheetViews>
  <sheetFormatPr defaultRowHeight="14.25" x14ac:dyDescent="0.2"/>
  <cols>
    <col min="1" max="1" width="9" style="1"/>
    <col min="2" max="2" width="21.125" style="1" customWidth="1"/>
    <col min="3" max="3" width="12.25" style="1" customWidth="1"/>
    <col min="4" max="4" width="17" style="1" customWidth="1"/>
    <col min="5" max="5" width="14.875" style="1" customWidth="1"/>
    <col min="6" max="6" width="9" style="1"/>
    <col min="7" max="7" width="13.875" style="1" customWidth="1"/>
    <col min="8" max="9" width="9" style="1"/>
    <col min="10" max="10" width="12.5" style="1" customWidth="1"/>
    <col min="11" max="11" width="12.875" style="1" customWidth="1"/>
    <col min="12" max="12" width="9" style="1"/>
    <col min="13" max="13" width="15.125" style="1" customWidth="1"/>
    <col min="14" max="14" width="11.125" style="1" bestFit="1" customWidth="1"/>
    <col min="15" max="16384" width="9" style="1"/>
  </cols>
  <sheetData>
    <row r="1" spans="1:16" ht="20.25" x14ac:dyDescent="0.2">
      <c r="A1" s="7" t="s">
        <v>35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45"/>
      <c r="N1" s="46"/>
    </row>
    <row r="2" spans="1:16" ht="14.25" customHeight="1" x14ac:dyDescent="0.2">
      <c r="A2" s="40" t="s">
        <v>17</v>
      </c>
      <c r="B2" s="41"/>
      <c r="C2" s="6"/>
      <c r="D2" s="6"/>
      <c r="E2" s="6"/>
      <c r="F2" s="6"/>
      <c r="G2" s="6"/>
      <c r="H2" s="6"/>
      <c r="I2" s="6"/>
      <c r="J2" s="6"/>
      <c r="K2" s="6"/>
      <c r="L2" s="6"/>
      <c r="M2" s="44"/>
    </row>
    <row r="3" spans="1:16" ht="94.5" x14ac:dyDescent="0.2">
      <c r="A3" s="43"/>
      <c r="B3" s="30" t="s">
        <v>19</v>
      </c>
      <c r="C3" s="30" t="s">
        <v>0</v>
      </c>
      <c r="D3" s="2" t="s">
        <v>1</v>
      </c>
      <c r="E3" s="2" t="s">
        <v>2</v>
      </c>
      <c r="F3" s="2" t="s">
        <v>3</v>
      </c>
      <c r="G3" s="2" t="s">
        <v>4</v>
      </c>
      <c r="H3" s="2" t="s">
        <v>5</v>
      </c>
      <c r="I3" s="2" t="s">
        <v>6</v>
      </c>
      <c r="J3" s="2" t="s">
        <v>7</v>
      </c>
      <c r="K3" s="3" t="s">
        <v>8</v>
      </c>
      <c r="L3" s="2" t="s">
        <v>9</v>
      </c>
      <c r="M3" s="4" t="s">
        <v>10</v>
      </c>
      <c r="N3" s="5" t="s">
        <v>11</v>
      </c>
    </row>
    <row r="4" spans="1:16" ht="15.75" x14ac:dyDescent="0.2">
      <c r="A4" s="23" t="s">
        <v>20</v>
      </c>
      <c r="B4" s="42"/>
      <c r="C4" s="15"/>
      <c r="D4" s="9"/>
      <c r="E4" s="9"/>
      <c r="F4" s="9"/>
      <c r="G4" s="9"/>
      <c r="H4" s="9"/>
      <c r="I4" s="9"/>
      <c r="J4" s="9"/>
      <c r="K4" s="9"/>
      <c r="L4" s="9"/>
      <c r="M4" s="9"/>
      <c r="N4" s="9"/>
    </row>
    <row r="5" spans="1:16" ht="60" x14ac:dyDescent="0.2">
      <c r="A5" s="21">
        <v>1</v>
      </c>
      <c r="B5" s="10" t="s">
        <v>21</v>
      </c>
      <c r="C5" s="10" t="s">
        <v>22</v>
      </c>
      <c r="D5" s="14">
        <v>1824002750</v>
      </c>
      <c r="E5" s="10" t="s">
        <v>23</v>
      </c>
      <c r="F5" s="10" t="s">
        <v>24</v>
      </c>
      <c r="G5" s="25" t="s">
        <v>25</v>
      </c>
      <c r="H5" s="25" t="s">
        <v>12</v>
      </c>
      <c r="I5" s="25">
        <v>100</v>
      </c>
      <c r="J5" s="25" t="s">
        <v>14</v>
      </c>
      <c r="K5" s="28">
        <v>12500</v>
      </c>
      <c r="L5" s="25">
        <v>4</v>
      </c>
      <c r="M5" s="32">
        <f>L5*K5</f>
        <v>50000</v>
      </c>
      <c r="N5" s="32">
        <f>M5*1.17</f>
        <v>58500</v>
      </c>
    </row>
    <row r="6" spans="1:16" ht="15" customHeight="1" x14ac:dyDescent="0.2">
      <c r="A6" s="22"/>
      <c r="B6" s="11"/>
      <c r="C6" s="11"/>
      <c r="D6" s="18"/>
      <c r="E6" s="11"/>
      <c r="F6" s="11"/>
      <c r="G6" s="35" t="s">
        <v>26</v>
      </c>
      <c r="H6" s="25" t="s">
        <v>12</v>
      </c>
      <c r="I6" s="25">
        <v>94</v>
      </c>
      <c r="J6" s="25" t="s">
        <v>14</v>
      </c>
      <c r="K6" s="28">
        <v>12500</v>
      </c>
      <c r="L6" s="25">
        <v>4</v>
      </c>
      <c r="M6" s="32">
        <f t="shared" ref="M6:M7" si="0">L6*K6</f>
        <v>50000</v>
      </c>
      <c r="N6" s="32">
        <f t="shared" ref="N6:N7" si="1">M6*1.17</f>
        <v>58500</v>
      </c>
    </row>
    <row r="7" spans="1:16" ht="30" customHeight="1" x14ac:dyDescent="0.2">
      <c r="A7" s="20"/>
      <c r="B7" s="12"/>
      <c r="C7" s="12"/>
      <c r="D7" s="18"/>
      <c r="E7" s="11"/>
      <c r="F7" s="11"/>
      <c r="G7" s="25" t="s">
        <v>27</v>
      </c>
      <c r="H7" s="25" t="s">
        <v>12</v>
      </c>
      <c r="I7" s="27">
        <v>88</v>
      </c>
      <c r="J7" s="25" t="s">
        <v>14</v>
      </c>
      <c r="K7" s="28">
        <v>12500</v>
      </c>
      <c r="L7" s="29">
        <v>4</v>
      </c>
      <c r="M7" s="32">
        <f t="shared" si="0"/>
        <v>50000</v>
      </c>
      <c r="N7" s="32">
        <f t="shared" si="1"/>
        <v>58500</v>
      </c>
    </row>
    <row r="8" spans="1:16" ht="15" customHeight="1" x14ac:dyDescent="0.2">
      <c r="A8" s="33" t="s">
        <v>28</v>
      </c>
      <c r="B8" s="31"/>
      <c r="C8" s="31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</row>
    <row r="9" spans="1:16" ht="15" customHeight="1" x14ac:dyDescent="0.2">
      <c r="A9" s="19" t="s">
        <v>29</v>
      </c>
      <c r="B9" s="15"/>
      <c r="C9" s="15"/>
      <c r="D9" s="15"/>
      <c r="E9" s="15"/>
      <c r="F9" s="15"/>
      <c r="G9" s="9"/>
      <c r="H9" s="9"/>
      <c r="I9" s="9"/>
      <c r="J9" s="9"/>
      <c r="K9" s="9"/>
      <c r="L9" s="9"/>
      <c r="M9" s="9"/>
      <c r="N9" s="17"/>
    </row>
    <row r="10" spans="1:16" ht="15" customHeight="1" x14ac:dyDescent="0.2">
      <c r="A10" s="47">
        <v>2</v>
      </c>
      <c r="B10" s="16" t="s">
        <v>30</v>
      </c>
      <c r="C10" s="16" t="s">
        <v>31</v>
      </c>
      <c r="D10" s="16">
        <v>1811000786</v>
      </c>
      <c r="E10" s="16" t="s">
        <v>18</v>
      </c>
      <c r="F10" s="16" t="s">
        <v>16</v>
      </c>
      <c r="G10" s="18" t="s">
        <v>32</v>
      </c>
      <c r="H10" s="11" t="s">
        <v>12</v>
      </c>
      <c r="I10" s="11">
        <v>100</v>
      </c>
      <c r="J10" s="11" t="s">
        <v>13</v>
      </c>
      <c r="K10" s="36">
        <v>12991.45</v>
      </c>
      <c r="L10" s="11">
        <v>1</v>
      </c>
      <c r="M10" s="34">
        <f>L10*K10</f>
        <v>12991.45</v>
      </c>
      <c r="N10" s="34">
        <f>M10*1.17</f>
        <v>15199.996499999999</v>
      </c>
    </row>
    <row r="11" spans="1:16" ht="15.75" customHeight="1" x14ac:dyDescent="0.2">
      <c r="A11" s="48"/>
      <c r="B11" s="16"/>
      <c r="C11" s="16"/>
      <c r="D11" s="16"/>
      <c r="E11" s="16"/>
      <c r="F11" s="16"/>
      <c r="G11" s="37" t="s">
        <v>33</v>
      </c>
      <c r="H11" s="25" t="s">
        <v>12</v>
      </c>
      <c r="I11" s="25">
        <v>50</v>
      </c>
      <c r="J11" s="25" t="s">
        <v>13</v>
      </c>
      <c r="K11" s="28">
        <v>45000</v>
      </c>
      <c r="L11" s="25">
        <v>1</v>
      </c>
      <c r="M11" s="32">
        <f t="shared" ref="M11" si="2">L11*K11</f>
        <v>45000</v>
      </c>
      <c r="N11" s="32">
        <f t="shared" ref="N11" si="3">M11*1.17</f>
        <v>52650</v>
      </c>
    </row>
    <row r="12" spans="1:16" ht="15.75" customHeight="1" x14ac:dyDescent="0.2">
      <c r="A12" s="33" t="s">
        <v>34</v>
      </c>
      <c r="B12" s="31"/>
      <c r="C12" s="31"/>
      <c r="D12" s="31"/>
      <c r="E12" s="31"/>
      <c r="F12" s="31"/>
      <c r="G12" s="24"/>
      <c r="H12" s="24"/>
      <c r="I12" s="24"/>
      <c r="J12" s="24"/>
      <c r="K12" s="24"/>
      <c r="L12" s="24"/>
      <c r="M12" s="24"/>
      <c r="N12" s="24"/>
      <c r="O12" s="46"/>
      <c r="P12" s="46"/>
    </row>
    <row r="13" spans="1:16" x14ac:dyDescent="0.2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</row>
    <row r="14" spans="1:16" ht="15.75" x14ac:dyDescent="0.25">
      <c r="A14" s="26" t="s">
        <v>15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38"/>
      <c r="M14" s="39"/>
    </row>
    <row r="15" spans="1:16" x14ac:dyDescent="0.2">
      <c r="A15" s="13"/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</row>
    <row r="16" spans="1:16" x14ac:dyDescent="0.2">
      <c r="A16" s="13"/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</row>
    <row r="17" spans="1:14" x14ac:dyDescent="0.2">
      <c r="A17" s="13"/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</row>
    <row r="18" spans="1:14" x14ac:dyDescent="0.2">
      <c r="A18" s="13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</row>
    <row r="19" spans="1:14" x14ac:dyDescent="0.2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</row>
    <row r="20" spans="1:14" x14ac:dyDescent="0.2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</row>
    <row r="21" spans="1:14" x14ac:dyDescent="0.2">
      <c r="A21" s="13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</row>
    <row r="22" spans="1:14" x14ac:dyDescent="0.2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</row>
    <row r="23" spans="1:14" x14ac:dyDescent="0.2">
      <c r="A23" s="13"/>
      <c r="B23" s="13"/>
      <c r="C23" s="13"/>
      <c r="D23" s="13"/>
      <c r="E23" s="13"/>
      <c r="F23" s="13"/>
    </row>
    <row r="24" spans="1:14" x14ac:dyDescent="0.2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</row>
    <row r="25" spans="1:14" x14ac:dyDescent="0.2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</row>
    <row r="26" spans="1:14" x14ac:dyDescent="0.2">
      <c r="A26" s="13"/>
      <c r="B26" s="13"/>
      <c r="C26" s="13"/>
      <c r="D26" s="13"/>
      <c r="E26" s="13"/>
      <c r="F26" s="13"/>
    </row>
    <row r="27" spans="1:14" x14ac:dyDescent="0.2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</row>
    <row r="28" spans="1:14" x14ac:dyDescent="0.2">
      <c r="A28" s="13"/>
      <c r="B28" s="13"/>
      <c r="C28" s="13"/>
      <c r="D28" s="13"/>
      <c r="E28" s="13"/>
      <c r="F28" s="13"/>
    </row>
    <row r="29" spans="1:14" x14ac:dyDescent="0.2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גיליון1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רחלי רם</dc:creator>
  <cp:lastModifiedBy>הילה יוסף</cp:lastModifiedBy>
  <dcterms:created xsi:type="dcterms:W3CDTF">2024-08-12T03:56:54Z</dcterms:created>
  <dcterms:modified xsi:type="dcterms:W3CDTF">2024-08-20T09:58:11Z</dcterms:modified>
</cp:coreProperties>
</file>