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FF9C7F74-4BA8-4202-A032-444442419570}" xr6:coauthVersionLast="47" xr6:coauthVersionMax="47" xr10:uidLastSave="{00000000-0000-0000-0000-000000000000}"/>
  <bookViews>
    <workbookView xWindow="-120" yWindow="-120" windowWidth="29040" windowHeight="15720" xr2:uid="{5659EC27-6BC2-46CA-B736-20F06FA00376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<sst xmlns="http://schemas.openxmlformats.org/spreadsheetml/2006/main" count="42" uniqueCount="38">
  <si>
    <t>פרוטוקול  ועדת התקשרויות  בסבב מיילים מס'2026-5    תאריך : 9.2.2025</t>
  </si>
  <si>
    <t>חברי הועדה :מירב הלפמן - מנכ"לית העירייה, רו"ח איילת נהרי עובד , עו"ד ענת סמסונוב - לשכה משפטית. רחלי רם - רכזת הוועדה.     משתתפים -מנהלים רלוונטים לבקשות.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</si>
  <si>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</si>
  <si>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</si>
  <si>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</si>
  <si>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</si>
  <si>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</si>
  <si>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</si>
  <si>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</si>
  <si>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</si>
  <si>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</si>
  <si>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</si>
  <si>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</si>
  <si>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</si>
  <si>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</si>
  <si>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</si>
  <si>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</si>
  <si>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</si>
  <si>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</si>
  <si>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</si>
  <si>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</si>
  <si>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     החלטה מס'  2026-5.1    </t>
  </si>
  <si>
    <t xml:space="preserve">סקר עצים </t>
  </si>
  <si>
    <t>צחי מזרחי מנהל אגף חזות העיר</t>
  </si>
  <si>
    <t>יעוץ אגרונומי</t>
  </si>
  <si>
    <t>חזות העיר</t>
  </si>
  <si>
    <t>פתילת המדבר</t>
  </si>
  <si>
    <t>כן</t>
  </si>
  <si>
    <t>סכום שעתי</t>
  </si>
  <si>
    <t>אושרה ההצעה עם הציון המשוקלל הגבוה ביותר</t>
  </si>
  <si>
    <t>אושר פה אחד בסבב מיילים</t>
  </si>
  <si>
    <t xml:space="preserve"> </t>
  </si>
  <si>
    <t>נא לפנות ללשכה המשפטית להכנת חוזה</t>
  </si>
  <si>
    <t>גרין-ברג</t>
  </si>
  <si>
    <t>אהרון ברגר אגרונום בע"מ</t>
  </si>
  <si>
    <t>לא</t>
  </si>
  <si>
    <r>
      <t>נדרש סקר מיפוי עצים עירוני במטרה למפות, לסקור, ולתעד באופן שיטתי את העצים. (על בסיס הנחיות משרד החקלאות).התקבלו שלוש הצעות  - הספק הנבחר - פתילת המדבר שבנסוף להצעת המחיר נתן עוד 5% הנח</t>
    </r>
    <r>
      <rPr>
        <sz val="12"/>
        <rFont val="Arial"/>
        <family val="2"/>
      </rPr>
      <t>ה</t>
    </r>
    <r>
      <rPr>
        <b/>
        <sz val="12"/>
        <rFont val="Arial"/>
        <family val="2"/>
      </rPr>
      <t xml:space="preserve"> (הסכום לאחר ההנחה) </t>
    </r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</si>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</sst>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wrapText="1"/>
    </xf>
    <xf numFmtId="1" fontId="8" fillId="6" borderId="1" xfId="3" applyNumberFormat="1" applyFont="1" applyFill="1" applyBorder="1" applyAlignment="1">
      <alignment horizontal="center" vertical="center" wrapText="1" readingOrder="2"/>
    </xf>
    <xf numFmtId="0" fontId="8" fillId="6" borderId="1" xfId="4" applyNumberFormat="1" applyFont="1" applyFill="1" applyBorder="1" applyAlignment="1">
      <alignment horizontal="center" vertical="center" wrapText="1" readingOrder="2"/>
    </xf>
    <xf numFmtId="3" fontId="7" fillId="6" borderId="1" xfId="0" applyNumberFormat="1" applyFont="1" applyFill="1" applyBorder="1" applyAlignment="1">
      <alignment horizontal="center" vertical="center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165" fontId="8" fillId="6" borderId="1" xfId="4" applyNumberFormat="1" applyFont="1" applyFill="1" applyBorder="1" applyAlignment="1">
      <alignment horizontal="center" vertical="center" wrapText="1" readingOrder="2"/>
    </xf>
    <xf numFmtId="0" fontId="8" fillId="0" borderId="1" xfId="3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1" fontId="8" fillId="0" borderId="1" xfId="3" applyNumberFormat="1" applyFont="1" applyFill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0" fontId="8" fillId="0" borderId="1" xfId="4" applyNumberFormat="1" applyFont="1" applyFill="1" applyBorder="1" applyAlignment="1">
      <alignment horizontal="center" vertical="center" wrapText="1" readingOrder="2"/>
    </xf>
    <xf numFmtId="165" fontId="8" fillId="0" borderId="1" xfId="3" applyNumberFormat="1" applyFont="1" applyFill="1" applyBorder="1" applyAlignment="1">
      <alignment horizontal="center" vertical="center" wrapText="1" readingOrder="2"/>
    </xf>
    <xf numFmtId="165" fontId="8" fillId="0" borderId="1" xfId="4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readingOrder="2"/>
    </xf>
    <xf numFmtId="0" fontId="8" fillId="0" borderId="0" xfId="0" applyFont="1" applyAlignment="1">
      <alignment readingOrder="2"/>
    </xf>
    <xf numFmtId="9" fontId="8" fillId="0" borderId="0" xfId="2" applyFont="1" applyAlignment="1">
      <alignment readingOrder="2"/>
    </xf>
    <xf numFmtId="0" fontId="8" fillId="0" borderId="0" xfId="0" applyFont="1" applyAlignment="1">
      <alignment vertical="center"/>
    </xf>
    <xf numFmtId="0" fontId="4" fillId="0" borderId="0" xfId="0" applyFont="1" applyAlignment="1">
      <alignment readingOrder="2"/>
    </xf>
    <xf numFmtId="164" fontId="6" fillId="7" borderId="5" xfId="0" applyNumberFormat="1" applyFont="1" applyFill="1" applyBorder="1" applyAlignment="1">
      <alignment vertical="center" wrapText="1" readingOrder="2"/>
    </xf>
    <xf numFmtId="164" fontId="6" fillId="7" borderId="7" xfId="0" applyNumberFormat="1" applyFont="1" applyFill="1" applyBorder="1" applyAlignment="1">
      <alignment vertical="center" wrapText="1" readingOrder="2"/>
    </xf>
    <xf numFmtId="14" fontId="4" fillId="0" borderId="5" xfId="0" applyNumberFormat="1" applyFont="1" applyBorder="1" applyAlignment="1">
      <alignment vertical="center" wrapText="1" readingOrder="2"/>
    </xf>
    <xf numFmtId="14" fontId="4" fillId="0" borderId="7" xfId="0" applyNumberFormat="1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 readingOrder="2"/>
    </xf>
    <xf numFmtId="0" fontId="9" fillId="0" borderId="0" xfId="0" applyFont="1" applyAlignment="1">
      <alignment vertical="top"/>
    </xf>
    <xf numFmtId="49" fontId="6" fillId="5" borderId="3" xfId="0" applyNumberFormat="1" applyFont="1" applyFill="1" applyBorder="1" applyAlignment="1">
      <alignment vertical="center" readingOrder="2"/>
    </xf>
    <xf numFmtId="49" fontId="6" fillId="5" borderId="4" xfId="0" applyNumberFormat="1" applyFont="1" applyFill="1" applyBorder="1" applyAlignment="1">
      <alignment vertical="center" readingOrder="2"/>
    </xf>
    <xf numFmtId="0" fontId="6" fillId="0" borderId="5" xfId="0" applyFont="1" applyBorder="1" applyAlignment="1">
      <alignment vertical="center" readingOrder="2"/>
    </xf>
    <xf numFmtId="0" fontId="6" fillId="0" borderId="7" xfId="0" applyFont="1" applyBorder="1" applyAlignment="1">
      <alignment vertical="center" readingOrder="2"/>
    </xf>
    <xf numFmtId="0" fontId="7" fillId="0" borderId="6" xfId="0" applyFont="1" applyBorder="1" applyAlignment="1">
      <alignment vertical="center" wrapText="1" readingOrder="2"/>
    </xf>
    <xf numFmtId="0" fontId="7" fillId="0" borderId="8" xfId="0" applyFont="1" applyBorder="1" applyAlignment="1">
      <alignment vertical="center" wrapText="1" readingOrder="2"/>
    </xf>
    <xf numFmtId="0" fontId="7" fillId="0" borderId="5" xfId="0" applyFont="1" applyBorder="1" applyAlignment="1">
      <alignment vertical="center" wrapText="1" readingOrder="2"/>
    </xf>
    <xf numFmtId="0" fontId="7" fillId="0" borderId="7" xfId="0" applyFont="1" applyBorder="1" applyAlignment="1">
      <alignment vertical="center" wrapText="1" readingOrder="2"/>
    </xf>
    <xf numFmtId="0" fontId="7" fillId="0" borderId="5" xfId="1" applyNumberFormat="1" applyFont="1" applyFill="1" applyBorder="1" applyAlignment="1">
      <alignment vertical="center" wrapText="1" readingOrder="2"/>
    </xf>
    <xf numFmtId="0" fontId="7" fillId="0" borderId="7" xfId="1" applyNumberFormat="1" applyFont="1" applyFill="1" applyBorder="1" applyAlignment="1">
      <alignment vertical="center" wrapText="1" readingOrder="2"/>
    </xf>
    <xf numFmtId="3" fontId="7" fillId="0" borderId="5" xfId="0" applyNumberFormat="1" applyFont="1" applyBorder="1" applyAlignment="1">
      <alignment vertical="center" wrapText="1" readingOrder="2"/>
    </xf>
    <xf numFmtId="3" fontId="7" fillId="0" borderId="7" xfId="0" applyNumberFormat="1" applyFont="1" applyBorder="1" applyAlignment="1">
      <alignment vertical="center" wrapText="1" readingOrder="2"/>
    </xf>
    <xf numFmtId="0" fontId="6" fillId="0" borderId="5" xfId="0" applyFont="1" applyBorder="1" applyAlignment="1">
      <alignment vertical="center" wrapText="1" readingOrder="2"/>
    </xf>
    <xf numFmtId="0" fontId="6" fillId="0" borderId="7" xfId="0" applyFont="1" applyBorder="1" applyAlignment="1">
      <alignment vertical="center" wrapText="1" readingOrder="2"/>
    </xf>
    <xf numFmtId="9" fontId="8" fillId="0" borderId="5" xfId="2" applyFont="1" applyBorder="1" applyAlignment="1">
      <alignment readingOrder="2"/>
    </xf>
    <xf numFmtId="0" fontId="8" fillId="0" borderId="7" xfId="2" applyNumberFormat="1" applyFont="1" applyBorder="1" applyAlignment="1">
      <alignment readingOrder="2"/>
    </xf>
    <xf numFmtId="0" fontId="5" fillId="4" borderId="2" xfId="0" applyFont="1" applyFill="1" applyBorder="1" applyAlignment="1">
      <alignment vertical="center" readingOrder="2"/>
    </xf>
    <xf numFmtId="0" fontId="5" fillId="4" borderId="3" xfId="0" applyFont="1" applyFill="1" applyBorder="1" applyAlignment="1">
      <alignment vertical="center" readingOrder="2"/>
    </xf>
    <xf numFmtId="0" fontId="6" fillId="4" borderId="3" xfId="0" applyFont="1" applyFill="1" applyBorder="1" applyAlignment="1">
      <alignment vertical="center" wrapText="1" readingOrder="2"/>
    </xf>
    <xf numFmtId="0" fontId="6" fillId="0" borderId="2" xfId="0" applyFont="1" applyBorder="1" applyAlignment="1">
      <alignment vertical="center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vertical="center" readingOrder="2"/>
    </xf>
    <xf numFmtId="0" fontId="6" fillId="4" borderId="9" xfId="0" applyFont="1" applyFill="1" applyBorder="1" applyAlignment="1">
      <alignment vertical="center" wrapText="1" readingOrder="2"/>
    </xf>
    <xf numFmtId="49" fontId="6" fillId="5" borderId="10" xfId="0" applyNumberFormat="1" applyFont="1" applyFill="1" applyBorder="1" applyAlignment="1">
      <alignment vertical="center" readingOrder="2"/>
    </xf>
    <xf numFmtId="49" fontId="6" fillId="5" borderId="11" xfId="0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vertical="center" readingOrder="2"/>
    </xf>
    <xf numFmtId="0" fontId="7" fillId="0" borderId="5" xfId="0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1" fontId="8" fillId="0" borderId="5" xfId="3" applyNumberFormat="1" applyFont="1" applyFill="1" applyBorder="1" applyAlignment="1">
      <alignment horizontal="center" vertical="center" wrapText="1" readingOrder="2"/>
    </xf>
    <xf numFmtId="165" fontId="7" fillId="0" borderId="5" xfId="0" applyNumberFormat="1" applyFont="1" applyBorder="1" applyAlignment="1">
      <alignment horizontal="center" vertical="center" wrapText="1" readingOrder="2"/>
    </xf>
    <xf numFmtId="0" fontId="8" fillId="0" borderId="5" xfId="4" applyNumberFormat="1" applyFont="1" applyFill="1" applyBorder="1" applyAlignment="1">
      <alignment horizontal="center" vertical="center" wrapText="1" readingOrder="2"/>
    </xf>
    <xf numFmtId="165" fontId="8" fillId="0" borderId="5" xfId="3" applyNumberFormat="1" applyFont="1" applyFill="1" applyBorder="1" applyAlignment="1">
      <alignment horizontal="center" vertical="center" wrapText="1" readingOrder="2"/>
    </xf>
    <xf numFmtId="165" fontId="8" fillId="0" borderId="5" xfId="4" applyNumberFormat="1" applyFont="1" applyFill="1" applyBorder="1" applyAlignment="1">
      <alignment horizontal="center" vertical="center" wrapText="1" readingOrder="2"/>
    </xf>
    <xf numFmtId="0" fontId="4" fillId="0" borderId="4" xfId="0" applyFont="1" applyBorder="1"/>
    <xf numFmtId="164" fontId="6" fillId="0" borderId="1" xfId="0" applyNumberFormat="1" applyFont="1" applyFill="1" applyBorder="1" applyAlignment="1">
      <alignment horizontal="center" vertical="center" wrapText="1" readingOrder="2"/>
    </xf>
    <xf numFmtId="164" fontId="6" fillId="0" borderId="1" xfId="0" applyNumberFormat="1" applyFont="1" applyFill="1" applyBorder="1" applyAlignment="1">
      <alignment vertical="center" wrapText="1" readingOrder="2"/>
    </xf>
    <xf numFmtId="164" fontId="6" fillId="0" borderId="1" xfId="0" applyNumberFormat="1" applyFont="1" applyFill="1" applyBorder="1" applyAlignment="1">
      <alignment horizontal="right" vertical="center" wrapText="1" readingOrder="2"/>
    </xf>
    <xf numFmtId="0" fontId="6" fillId="0" borderId="1" xfId="0" applyFont="1" applyFill="1" applyBorder="1" applyAlignment="1">
      <alignment horizontal="center" vertical="center" wrapText="1" readingOrder="2"/>
    </xf>
    <xf numFmtId="9" fontId="6" fillId="0" borderId="1" xfId="2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readingOrder="2"/>
    </xf>
    <xf numFmtId="0" fontId="6" fillId="0" borderId="0" xfId="0" applyFont="1" applyFill="1" applyBorder="1" applyAlignment="1">
      <alignment vertical="center" wrapText="1" readingOrder="2"/>
    </xf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0B9E-CA15-4ABC-8782-4928FDA66FBD}">
  <dimension ref="A1:T10"/>
  <sheetViews>
    <sheetView rightToLeft="1" tabSelected="1" zoomScale="80" zoomScaleNormal="80" workbookViewId="0">
      <selection activeCell="K18" sqref="K18"/>
    </sheetView>
  </sheetViews>
  <sheetFormatPr defaultColWidth="8.75" defaultRowHeight="15" x14ac:dyDescent="0.2"/>
  <cols>
    <col min="1" max="1" width="4.25" style="17" customWidth="1"/>
    <col min="2" max="2" width="23.25" style="1" customWidth="1"/>
    <col min="3" max="3" width="11.25" style="1" customWidth="1"/>
    <col min="4" max="4" width="15" style="1" customWidth="1"/>
    <col min="5" max="5" width="11.25" style="1" customWidth="1"/>
    <col min="6" max="6" width="8.75" style="1"/>
    <col min="7" max="7" width="14.875" style="1" customWidth="1"/>
    <col min="8" max="8" width="7.25" style="1" customWidth="1"/>
    <col min="9" max="9" width="13.625" style="1" customWidth="1"/>
    <col min="10" max="10" width="20.125" style="1" customWidth="1"/>
    <col min="11" max="11" width="15.75" style="1" customWidth="1"/>
    <col min="12" max="12" width="19.5" style="1" customWidth="1"/>
    <col min="13" max="13" width="14.25" style="22" customWidth="1"/>
    <col min="14" max="14" width="16.25" style="18" customWidth="1"/>
    <col min="15" max="15" width="13.875" style="1" customWidth="1"/>
    <col min="16" max="16" width="22.5" style="19" customWidth="1"/>
    <col min="17" max="17" width="12.75" style="20" customWidth="1"/>
    <col min="18" max="18" width="17.75" style="19" customWidth="1"/>
    <col min="19" max="19" width="15" style="19" customWidth="1"/>
    <col min="20" max="20" width="10.875" style="21" customWidth="1"/>
    <col min="21" max="16384" width="8.75" style="1"/>
  </cols>
  <sheetData>
    <row r="1" spans="1:20" ht="20.25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70"/>
      <c r="M1" s="70"/>
      <c r="N1" s="70"/>
      <c r="O1" s="70"/>
      <c r="P1" s="70"/>
      <c r="Q1" s="70"/>
      <c r="R1" s="70"/>
      <c r="S1" s="70"/>
      <c r="T1" s="1"/>
    </row>
    <row r="2" spans="1:20" ht="15.75" customHeight="1" x14ac:dyDescent="0.2">
      <c r="A2" s="52" t="s">
        <v>1</v>
      </c>
      <c r="B2" s="53"/>
      <c r="C2" s="49"/>
      <c r="D2" s="49"/>
      <c r="E2" s="49"/>
      <c r="F2" s="49"/>
      <c r="G2" s="49"/>
      <c r="H2" s="49"/>
      <c r="I2" s="49"/>
      <c r="J2" s="49"/>
      <c r="K2" s="53"/>
      <c r="L2" s="71"/>
      <c r="M2" s="71"/>
      <c r="N2" s="71"/>
      <c r="O2" s="71"/>
      <c r="P2" s="71"/>
      <c r="Q2" s="71"/>
      <c r="R2" s="71"/>
      <c r="S2" s="71"/>
      <c r="T2" s="1"/>
    </row>
    <row r="3" spans="1:20" s="3" customFormat="1" ht="63" x14ac:dyDescent="0.2">
      <c r="A3" s="56"/>
      <c r="B3" s="51" t="s">
        <v>2</v>
      </c>
      <c r="C3" s="5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65" t="s">
        <v>12</v>
      </c>
      <c r="M3" s="66" t="s">
        <v>13</v>
      </c>
      <c r="N3" s="67" t="s">
        <v>14</v>
      </c>
      <c r="O3" s="68" t="s">
        <v>15</v>
      </c>
      <c r="P3" s="68" t="s">
        <v>16</v>
      </c>
      <c r="Q3" s="69" t="s">
        <v>17</v>
      </c>
      <c r="R3" s="68" t="s">
        <v>18</v>
      </c>
      <c r="S3" s="68" t="s">
        <v>19</v>
      </c>
      <c r="T3" s="2" t="s">
        <v>20</v>
      </c>
    </row>
    <row r="4" spans="1:20" ht="15.75" x14ac:dyDescent="0.2">
      <c r="A4" s="54" t="s">
        <v>21</v>
      </c>
      <c r="B4" s="55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15" customHeight="1" x14ac:dyDescent="0.2">
      <c r="A5" s="33">
        <v>1</v>
      </c>
      <c r="B5" s="35" t="s">
        <v>22</v>
      </c>
      <c r="C5" s="37" t="s">
        <v>23</v>
      </c>
      <c r="D5" s="39"/>
      <c r="E5" s="37" t="s">
        <v>24</v>
      </c>
      <c r="F5" s="41" t="s">
        <v>25</v>
      </c>
      <c r="G5" s="4" t="s">
        <v>26</v>
      </c>
      <c r="H5" s="5" t="s">
        <v>27</v>
      </c>
      <c r="I5" s="6">
        <v>100</v>
      </c>
      <c r="J5" s="4" t="s">
        <v>28</v>
      </c>
      <c r="K5" s="7">
        <v>45.6</v>
      </c>
      <c r="L5" s="5">
        <v>5000</v>
      </c>
      <c r="M5" s="8">
        <f>K5*L5</f>
        <v>228000</v>
      </c>
      <c r="N5" s="8">
        <f>M5*1.18</f>
        <v>269040</v>
      </c>
      <c r="O5" s="43" t="s">
        <v>29</v>
      </c>
      <c r="P5" s="43" t="s">
        <v>30</v>
      </c>
      <c r="Q5" s="45" t="s">
        <v>31</v>
      </c>
      <c r="R5" s="23">
        <f>N5</f>
        <v>269040</v>
      </c>
      <c r="S5" s="25" t="s">
        <v>31</v>
      </c>
      <c r="T5" s="27" t="s">
        <v>32</v>
      </c>
    </row>
    <row r="6" spans="1:20" ht="15" customHeight="1" x14ac:dyDescent="0.2">
      <c r="A6" s="34"/>
      <c r="B6" s="36"/>
      <c r="C6" s="38"/>
      <c r="D6" s="40"/>
      <c r="E6" s="38"/>
      <c r="F6" s="42"/>
      <c r="G6" s="9" t="s">
        <v>33</v>
      </c>
      <c r="H6" s="10" t="s">
        <v>27</v>
      </c>
      <c r="I6" s="11">
        <v>96</v>
      </c>
      <c r="J6" s="12" t="s">
        <v>28</v>
      </c>
      <c r="K6" s="13">
        <v>50</v>
      </c>
      <c r="L6" s="14">
        <v>5000</v>
      </c>
      <c r="M6" s="15">
        <f>K6*L6</f>
        <v>250000</v>
      </c>
      <c r="N6" s="16">
        <f t="shared" ref="N6:N7" si="0">M6*1.18</f>
        <v>295000</v>
      </c>
      <c r="O6" s="44"/>
      <c r="P6" s="44"/>
      <c r="Q6" s="46"/>
      <c r="R6" s="24"/>
      <c r="S6" s="26"/>
      <c r="T6" s="28"/>
    </row>
    <row r="7" spans="1:20" ht="30" x14ac:dyDescent="0.2">
      <c r="A7" s="34"/>
      <c r="B7" s="36"/>
      <c r="C7" s="38"/>
      <c r="D7" s="40"/>
      <c r="E7" s="38"/>
      <c r="F7" s="42"/>
      <c r="G7" s="57" t="s">
        <v>34</v>
      </c>
      <c r="H7" s="57" t="s">
        <v>35</v>
      </c>
      <c r="I7" s="58">
        <v>93</v>
      </c>
      <c r="J7" s="59" t="s">
        <v>28</v>
      </c>
      <c r="K7" s="60">
        <v>52</v>
      </c>
      <c r="L7" s="61">
        <v>5000</v>
      </c>
      <c r="M7" s="62">
        <f>K7*L7</f>
        <v>260000</v>
      </c>
      <c r="N7" s="63">
        <f t="shared" si="0"/>
        <v>306800</v>
      </c>
      <c r="O7" s="44"/>
      <c r="P7" s="44"/>
      <c r="Q7" s="46"/>
      <c r="R7" s="24"/>
      <c r="S7" s="26"/>
      <c r="T7" s="28"/>
    </row>
    <row r="8" spans="1:20" ht="15.75" customHeight="1" x14ac:dyDescent="0.2">
      <c r="A8" s="50" t="s">
        <v>36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64"/>
    </row>
    <row r="10" spans="1:20" ht="15.75" x14ac:dyDescent="0.2">
      <c r="A10" s="30" t="s">
        <v>37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18"/>
      <c r="N10" s="1"/>
      <c r="O10" s="19"/>
      <c r="P10" s="20"/>
      <c r="Q10" s="19"/>
      <c r="S10" s="21"/>
      <c r="T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2026-02-19T13:19:53Z</dcterms:created>
  <dcterms:modified xsi:type="dcterms:W3CDTF">2026-02-19T13:42:02Z</dcterms:modified>
</cp:coreProperties>
</file>