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ront\AppData\Local\Microsoft\Windows\INetCache\Content.Outlook\1ATNAM6Y\"/>
    </mc:Choice>
  </mc:AlternateContent>
  <xr:revisionPtr revIDLastSave="0" documentId="8_{3067A547-484B-4C93-80CC-D556DFC63E56}" xr6:coauthVersionLast="47" xr6:coauthVersionMax="47" xr10:uidLastSave="{00000000-0000-0000-0000-000000000000}"/>
  <bookViews>
    <workbookView xWindow="-120" yWindow="-120" windowWidth="29040" windowHeight="15720" tabRatio="601" xr2:uid="{015304AB-9E77-4764-99C8-336DEA1A942B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N7" i="1" s="1"/>
  <c r="M6" i="1"/>
  <c r="N6" i="1" s="1"/>
  <c r="M5" i="1"/>
  <c r="N5" i="1" s="1"/>
  <c r="R5" i="1" s="1"/>
</calcChain>
</file>

<file path=xl/sharedStrings.xml><?xml version="1.0" encoding="utf-8"?>
<sst xmlns="http://schemas.openxmlformats.org/spreadsheetml/2006/main" count="38" uniqueCount="36">
  <si>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</si>
  <si>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</si>
  <si>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</si>
  <si>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</si>
  <si>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</si>
  <si>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</si>
  <si>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</si>
  <si>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</si>
  <si>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</si>
  <si>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</si>
  <si>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</si>
  <si>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</si>
  <si>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</si>
  <si>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</si>
  <si>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</si>
  <si>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</si>
  <si>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</si>
  <si>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סטטוס טיפול</t>
  </si>
  <si>
    <t>מנכ"לית העירייה</t>
  </si>
  <si>
    <t>אושרה ההצעה עם הציון המשוקלל הגבוה ביותר</t>
  </si>
  <si>
    <t>אושר פה אחד בסבב מיילים</t>
  </si>
  <si>
    <t xml:space="preserve"> </t>
  </si>
  <si>
    <t>נא לפנות ללשכה המשפטית להכנת חוזה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</si>
  <si>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</si>
  <si>
    <t>כן</t>
  </si>
  <si>
    <t>חברי הועדה :מירב הלפמן - מנכ"לית העירייה, רו"ח צחי בן אדרת- גזבר העירייה , עו"ד ענת סמסונוב - לשכה משפטית. רחלי רם - רכזת הוועדה.     משתתפים -מנהלים רלוונטים לבקשות.</t>
  </si>
  <si>
    <t>סכום חודשי</t>
  </si>
  <si>
    <t>פרוטוקול  ועדת התקשרויות  בסבב מיילים מס'  2026-10   תאריך : 29/3/2026</t>
  </si>
  <si>
    <t xml:space="preserve">      החלטה מס'  2026-10.1    </t>
  </si>
  <si>
    <t>יעוץ אסטרטגי בנושאים
1.	פרויקט האצטדיון
2.	פרויקט יוספטל
3.	ותמ"ל 10/88</t>
  </si>
  <si>
    <t>מירב הלפמן
מנכ"לית העירייה</t>
  </si>
  <si>
    <t>יעוץ אסטרטגי</t>
  </si>
  <si>
    <t xml:space="preserve">צור יעוץ אסטרטגי </t>
  </si>
  <si>
    <t>ביבי תקשרות ויחסי ציבור בע"מ</t>
  </si>
  <si>
    <t>ספוט אסטרטגיה ותקשורות</t>
  </si>
  <si>
    <t xml:space="preserve">נדרש יועץ אסטרטגי בפרויקטים שונים -אצטדיון, פרויקט יוספטל, תמל 1088  לתקופה של 6 חודשים . התקבלו שלוש הצעות צור יעוץ אסטרטגי עם ההצעה המשוקלל הגבוהה ביותר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</si>
</sst>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₪&quot;\ #,##0"/>
    <numFmt numFmtId="165" formatCode="&quot;₪&quot;\ #,##0.00"/>
  </numFmts>
  <fonts count="11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570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68">
    <xf numFmtId="0" fontId="0" fillId="0" borderId="0" xfId="0"/>
    <xf numFmtId="164" fontId="6" fillId="0" borderId="1" xfId="0" applyNumberFormat="1" applyFont="1" applyBorder="1" applyAlignment="1">
      <alignment horizontal="right" vertical="center" wrapText="1" readingOrder="2"/>
    </xf>
    <xf numFmtId="0" fontId="6" fillId="4" borderId="3" xfId="0" applyFont="1" applyFill="1" applyBorder="1" applyAlignment="1">
      <alignment horizontal="right" vertical="center" wrapText="1" readingOrder="2"/>
    </xf>
    <xf numFmtId="0" fontId="9" fillId="0" borderId="0" xfId="0" applyFont="1" applyAlignment="1">
      <alignment horizontal="right" vertical="top"/>
    </xf>
    <xf numFmtId="0" fontId="10" fillId="0" borderId="2" xfId="0" applyFont="1" applyBorder="1" applyAlignment="1">
      <alignment horizontal="right" vertical="center" readingOrder="2"/>
    </xf>
    <xf numFmtId="0" fontId="10" fillId="0" borderId="3" xfId="0" applyFont="1" applyBorder="1" applyAlignment="1">
      <alignment horizontal="right" vertical="center" wrapText="1" readingOrder="2"/>
    </xf>
    <xf numFmtId="0" fontId="5" fillId="4" borderId="2" xfId="0" applyFont="1" applyFill="1" applyBorder="1" applyAlignment="1">
      <alignment horizontal="right" vertical="center" readingOrder="2"/>
    </xf>
    <xf numFmtId="0" fontId="5" fillId="4" borderId="3" xfId="0" applyFont="1" applyFill="1" applyBorder="1" applyAlignment="1">
      <alignment horizontal="right" vertical="center" readingOrder="2"/>
    </xf>
    <xf numFmtId="0" fontId="4" fillId="0" borderId="0" xfId="0" applyFont="1" applyAlignment="1">
      <alignment horizontal="right"/>
    </xf>
    <xf numFmtId="0" fontId="6" fillId="0" borderId="1" xfId="0" applyFont="1" applyBorder="1" applyAlignment="1">
      <alignment horizontal="right" vertical="center" wrapText="1" readingOrder="2"/>
    </xf>
    <xf numFmtId="9" fontId="6" fillId="0" borderId="1" xfId="2" applyFont="1" applyBorder="1" applyAlignment="1">
      <alignment horizontal="right" vertical="center" wrapText="1" readingOrder="2"/>
    </xf>
    <xf numFmtId="0" fontId="4" fillId="0" borderId="0" xfId="0" applyFont="1" applyAlignment="1">
      <alignment horizontal="right" wrapText="1"/>
    </xf>
    <xf numFmtId="49" fontId="6" fillId="5" borderId="3" xfId="0" applyNumberFormat="1" applyFont="1" applyFill="1" applyBorder="1" applyAlignment="1">
      <alignment horizontal="right" vertical="center" readingOrder="2"/>
    </xf>
    <xf numFmtId="49" fontId="6" fillId="5" borderId="4" xfId="0" applyNumberFormat="1" applyFont="1" applyFill="1" applyBorder="1" applyAlignment="1">
      <alignment horizontal="right" vertical="center" readingOrder="2"/>
    </xf>
    <xf numFmtId="0" fontId="6" fillId="0" borderId="5" xfId="0" applyFont="1" applyBorder="1" applyAlignment="1">
      <alignment horizontal="right" vertical="center" readingOrder="2"/>
    </xf>
    <xf numFmtId="0" fontId="7" fillId="0" borderId="7" xfId="0" applyFont="1" applyBorder="1" applyAlignment="1">
      <alignment horizontal="right" vertical="center" wrapText="1" readingOrder="2"/>
    </xf>
    <xf numFmtId="0" fontId="7" fillId="0" borderId="5" xfId="0" applyFont="1" applyBorder="1" applyAlignment="1">
      <alignment horizontal="right" vertical="center" wrapText="1" readingOrder="2"/>
    </xf>
    <xf numFmtId="0" fontId="7" fillId="0" borderId="5" xfId="1" applyNumberFormat="1" applyFont="1" applyFill="1" applyBorder="1" applyAlignment="1">
      <alignment horizontal="right" vertical="center" wrapText="1" readingOrder="2"/>
    </xf>
    <xf numFmtId="3" fontId="7" fillId="0" borderId="5" xfId="0" applyNumberFormat="1" applyFont="1" applyBorder="1" applyAlignment="1">
      <alignment horizontal="right" vertical="center" wrapText="1" readingOrder="2"/>
    </xf>
    <xf numFmtId="0" fontId="8" fillId="6" borderId="1" xfId="4" applyNumberFormat="1" applyFont="1" applyFill="1" applyBorder="1" applyAlignment="1">
      <alignment horizontal="right" vertical="center" wrapText="1" readingOrder="2"/>
    </xf>
    <xf numFmtId="3" fontId="7" fillId="6" borderId="1" xfId="0" applyNumberFormat="1" applyFont="1" applyFill="1" applyBorder="1" applyAlignment="1">
      <alignment horizontal="right" vertical="center" wrapText="1" readingOrder="2"/>
    </xf>
    <xf numFmtId="1" fontId="8" fillId="6" borderId="1" xfId="3" applyNumberFormat="1" applyFont="1" applyFill="1" applyBorder="1" applyAlignment="1">
      <alignment horizontal="right" vertical="center" wrapText="1" readingOrder="2"/>
    </xf>
    <xf numFmtId="165" fontId="7" fillId="6" borderId="1" xfId="0" applyNumberFormat="1" applyFont="1" applyFill="1" applyBorder="1" applyAlignment="1">
      <alignment horizontal="right" vertical="center" wrapText="1" readingOrder="2"/>
    </xf>
    <xf numFmtId="165" fontId="8" fillId="6" borderId="1" xfId="4" applyNumberFormat="1" applyFont="1" applyFill="1" applyBorder="1" applyAlignment="1">
      <alignment horizontal="right" vertical="center" wrapText="1" readingOrder="2"/>
    </xf>
    <xf numFmtId="0" fontId="6" fillId="0" borderId="5" xfId="0" applyFont="1" applyBorder="1" applyAlignment="1">
      <alignment horizontal="right" vertical="center" wrapText="1" readingOrder="2"/>
    </xf>
    <xf numFmtId="9" fontId="8" fillId="0" borderId="5" xfId="2" applyFont="1" applyBorder="1" applyAlignment="1">
      <alignment horizontal="right" readingOrder="2"/>
    </xf>
    <xf numFmtId="164" fontId="6" fillId="7" borderId="5" xfId="0" applyNumberFormat="1" applyFont="1" applyFill="1" applyBorder="1" applyAlignment="1">
      <alignment horizontal="right" vertical="center" wrapText="1" readingOrder="2"/>
    </xf>
    <xf numFmtId="0" fontId="4" fillId="0" borderId="5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readingOrder="2"/>
    </xf>
    <xf numFmtId="0" fontId="7" fillId="0" borderId="9" xfId="0" applyFont="1" applyBorder="1" applyAlignment="1">
      <alignment horizontal="right" vertical="center" wrapText="1" readingOrder="2"/>
    </xf>
    <xf numFmtId="0" fontId="7" fillId="0" borderId="8" xfId="0" applyFont="1" applyBorder="1" applyAlignment="1">
      <alignment horizontal="right" vertical="center" wrapText="1" readingOrder="2"/>
    </xf>
    <xf numFmtId="0" fontId="7" fillId="0" borderId="8" xfId="1" applyNumberFormat="1" applyFont="1" applyFill="1" applyBorder="1" applyAlignment="1">
      <alignment horizontal="right" vertical="center" wrapText="1" readingOrder="2"/>
    </xf>
    <xf numFmtId="3" fontId="7" fillId="0" borderId="8" xfId="0" applyNumberFormat="1" applyFont="1" applyBorder="1" applyAlignment="1">
      <alignment horizontal="right" vertical="center" wrapText="1" readingOrder="2"/>
    </xf>
    <xf numFmtId="0" fontId="8" fillId="0" borderId="1" xfId="3" applyFont="1" applyFill="1" applyBorder="1" applyAlignment="1">
      <alignment horizontal="right" vertical="center" wrapText="1" readingOrder="2"/>
    </xf>
    <xf numFmtId="0" fontId="7" fillId="0" borderId="1" xfId="0" applyFont="1" applyBorder="1" applyAlignment="1">
      <alignment horizontal="right" vertical="center" wrapText="1" readingOrder="2"/>
    </xf>
    <xf numFmtId="3" fontId="7" fillId="0" borderId="1" xfId="0" applyNumberFormat="1" applyFont="1" applyBorder="1" applyAlignment="1">
      <alignment horizontal="right" vertical="center" wrapText="1" readingOrder="2"/>
    </xf>
    <xf numFmtId="1" fontId="8" fillId="0" borderId="1" xfId="3" applyNumberFormat="1" applyFont="1" applyFill="1" applyBorder="1" applyAlignment="1">
      <alignment horizontal="right" vertical="center" wrapText="1" readingOrder="2"/>
    </xf>
    <xf numFmtId="165" fontId="7" fillId="0" borderId="1" xfId="0" applyNumberFormat="1" applyFont="1" applyBorder="1" applyAlignment="1">
      <alignment horizontal="right" vertical="center" wrapText="1" readingOrder="2"/>
    </xf>
    <xf numFmtId="0" fontId="8" fillId="0" borderId="1" xfId="4" applyNumberFormat="1" applyFont="1" applyFill="1" applyBorder="1" applyAlignment="1">
      <alignment horizontal="right" vertical="center" wrapText="1" readingOrder="2"/>
    </xf>
    <xf numFmtId="165" fontId="8" fillId="0" borderId="1" xfId="3" applyNumberFormat="1" applyFont="1" applyFill="1" applyBorder="1" applyAlignment="1">
      <alignment horizontal="right" vertical="center" wrapText="1" readingOrder="2"/>
    </xf>
    <xf numFmtId="165" fontId="8" fillId="0" borderId="1" xfId="4" applyNumberFormat="1" applyFont="1" applyFill="1" applyBorder="1" applyAlignment="1">
      <alignment horizontal="right" vertical="center" wrapText="1" readingOrder="2"/>
    </xf>
    <xf numFmtId="0" fontId="6" fillId="0" borderId="8" xfId="0" applyFont="1" applyBorder="1" applyAlignment="1">
      <alignment horizontal="right" vertical="center" wrapText="1" readingOrder="2"/>
    </xf>
    <xf numFmtId="0" fontId="8" fillId="0" borderId="8" xfId="2" applyNumberFormat="1" applyFont="1" applyBorder="1" applyAlignment="1">
      <alignment horizontal="right" readingOrder="2"/>
    </xf>
    <xf numFmtId="164" fontId="6" fillId="7" borderId="8" xfId="0" applyNumberFormat="1" applyFont="1" applyFill="1" applyBorder="1" applyAlignment="1">
      <alignment horizontal="right" vertical="center" wrapText="1" readingOrder="2"/>
    </xf>
    <xf numFmtId="0" fontId="4" fillId="0" borderId="8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readingOrder="2"/>
    </xf>
    <xf numFmtId="164" fontId="4" fillId="0" borderId="0" xfId="0" applyNumberFormat="1" applyFont="1" applyAlignment="1">
      <alignment horizontal="right" readingOrder="2"/>
    </xf>
    <xf numFmtId="0" fontId="8" fillId="0" borderId="0" xfId="0" applyFont="1" applyAlignment="1">
      <alignment horizontal="right" readingOrder="2"/>
    </xf>
    <xf numFmtId="9" fontId="8" fillId="0" borderId="0" xfId="2" applyFont="1" applyAlignment="1">
      <alignment horizontal="right" readingOrder="2"/>
    </xf>
    <xf numFmtId="0" fontId="8" fillId="0" borderId="0" xfId="0" applyFont="1" applyAlignment="1">
      <alignment horizontal="right" vertical="center"/>
    </xf>
    <xf numFmtId="0" fontId="4" fillId="0" borderId="6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 wrapText="1" readingOrder="2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>
      <alignment horizontal="right" readingOrder="2"/>
    </xf>
    <xf numFmtId="9" fontId="8" fillId="0" borderId="0" xfId="2" applyFont="1" applyBorder="1" applyAlignment="1">
      <alignment horizontal="right" readingOrder="2"/>
    </xf>
    <xf numFmtId="0" fontId="6" fillId="0" borderId="6" xfId="0" applyFont="1" applyBorder="1" applyAlignment="1">
      <alignment horizontal="right" vertical="center" wrapText="1" readingOrder="2"/>
    </xf>
    <xf numFmtId="0" fontId="8" fillId="0" borderId="6" xfId="2" applyNumberFormat="1" applyFont="1" applyBorder="1" applyAlignment="1">
      <alignment horizontal="right" readingOrder="2"/>
    </xf>
    <xf numFmtId="164" fontId="6" fillId="7" borderId="6" xfId="0" applyNumberFormat="1" applyFont="1" applyFill="1" applyBorder="1" applyAlignment="1">
      <alignment horizontal="right" vertical="center" wrapText="1" readingOrder="2"/>
    </xf>
    <xf numFmtId="0" fontId="5" fillId="0" borderId="0" xfId="0" applyFont="1" applyFill="1" applyBorder="1" applyAlignment="1">
      <alignment horizontal="right" vertical="center" readingOrder="2"/>
    </xf>
    <xf numFmtId="0" fontId="6" fillId="0" borderId="0" xfId="0" applyFont="1" applyFill="1" applyBorder="1" applyAlignment="1">
      <alignment horizontal="right" vertical="center" wrapText="1" readingOrder="2"/>
    </xf>
    <xf numFmtId="0" fontId="6" fillId="0" borderId="4" xfId="0" applyFont="1" applyBorder="1" applyAlignment="1">
      <alignment horizontal="right" vertical="center" wrapText="1" readingOrder="2"/>
    </xf>
    <xf numFmtId="49" fontId="6" fillId="5" borderId="10" xfId="0" applyNumberFormat="1" applyFont="1" applyFill="1" applyBorder="1" applyAlignment="1">
      <alignment horizontal="right" vertical="center" readingOrder="2"/>
    </xf>
    <xf numFmtId="49" fontId="6" fillId="5" borderId="11" xfId="0" applyNumberFormat="1" applyFont="1" applyFill="1" applyBorder="1" applyAlignment="1">
      <alignment horizontal="right" vertical="center" readingOrder="2"/>
    </xf>
    <xf numFmtId="0" fontId="4" fillId="0" borderId="2" xfId="0" applyFont="1" applyBorder="1" applyAlignment="1">
      <alignment horizontal="right" vertical="center" readingOrder="2"/>
    </xf>
    <xf numFmtId="0" fontId="6" fillId="4" borderId="7" xfId="0" applyFont="1" applyFill="1" applyBorder="1" applyAlignment="1">
      <alignment horizontal="right" vertical="center" readingOrder="2"/>
    </xf>
    <xf numFmtId="0" fontId="5" fillId="8" borderId="0" xfId="0" applyFont="1" applyFill="1" applyBorder="1" applyAlignment="1">
      <alignment horizontal="right" vertical="center" readingOrder="2"/>
    </xf>
    <xf numFmtId="0" fontId="6" fillId="8" borderId="0" xfId="0" applyFont="1" applyFill="1" applyBorder="1" applyAlignment="1">
      <alignment horizontal="right" vertical="center" wrapText="1" readingOrder="2"/>
    </xf>
  </cellXfs>
  <cellStyles count="5">
    <cellStyle name="Comma" xfId="1" builtinId="3"/>
    <cellStyle name="Normal" xfId="0" builtinId="0"/>
    <cellStyle name="Percent" xfId="2" builtinId="5"/>
    <cellStyle name="ניטראלי" xfId="4" builtinId="28"/>
    <cellStyle name="רע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2054B-AA8C-4F45-88CB-5F6D22A6D1E6}">
  <dimension ref="A1:S17"/>
  <sheetViews>
    <sheetView rightToLeft="1" tabSelected="1" zoomScale="80" zoomScaleNormal="80" workbookViewId="0">
      <selection activeCell="G14" sqref="G14"/>
    </sheetView>
  </sheetViews>
  <sheetFormatPr defaultColWidth="8.75" defaultRowHeight="15" x14ac:dyDescent="0.2"/>
  <cols>
    <col min="1" max="1" width="4.25" style="45" customWidth="1"/>
    <col min="2" max="2" width="23.25" style="8" customWidth="1"/>
    <col min="3" max="3" width="11.25" style="8" customWidth="1"/>
    <col min="4" max="4" width="15" style="8" customWidth="1"/>
    <col min="5" max="5" width="11.25" style="8" customWidth="1"/>
    <col min="6" max="6" width="8.75" style="8"/>
    <col min="7" max="7" width="14.875" style="8" customWidth="1"/>
    <col min="8" max="8" width="7.25" style="8" customWidth="1"/>
    <col min="9" max="9" width="13.625" style="8" customWidth="1"/>
    <col min="10" max="10" width="20.125" style="8" customWidth="1"/>
    <col min="11" max="11" width="15.75" style="8" customWidth="1"/>
    <col min="12" max="12" width="19.5" style="8" customWidth="1"/>
    <col min="13" max="13" width="16.375" style="46" bestFit="1" customWidth="1"/>
    <col min="14" max="14" width="16.25" style="47" customWidth="1"/>
    <col min="15" max="15" width="13.875" style="8" customWidth="1"/>
    <col min="16" max="16" width="22.5" style="48" customWidth="1"/>
    <col min="17" max="17" width="12.75" style="49" customWidth="1"/>
    <col min="18" max="18" width="17.75" style="48" customWidth="1"/>
    <col min="19" max="19" width="10.875" style="50" customWidth="1"/>
    <col min="20" max="16384" width="8.75" style="8"/>
  </cols>
  <sheetData>
    <row r="1" spans="1:19" ht="20.25" x14ac:dyDescent="0.2">
      <c r="A1" s="6" t="s">
        <v>27</v>
      </c>
      <c r="B1" s="7"/>
      <c r="C1" s="7"/>
      <c r="D1" s="7"/>
      <c r="E1" s="7"/>
      <c r="F1" s="7"/>
      <c r="G1" s="7"/>
      <c r="H1" s="66"/>
      <c r="I1" s="66"/>
      <c r="J1" s="66"/>
      <c r="K1" s="66"/>
      <c r="L1" s="66"/>
      <c r="M1" s="59"/>
      <c r="N1" s="59"/>
      <c r="O1" s="59"/>
      <c r="P1" s="59"/>
      <c r="Q1" s="59"/>
      <c r="R1" s="59"/>
      <c r="S1" s="8"/>
    </row>
    <row r="2" spans="1:19" ht="15.75" customHeight="1" x14ac:dyDescent="0.2">
      <c r="A2" s="65" t="s">
        <v>25</v>
      </c>
      <c r="B2" s="2"/>
      <c r="C2" s="2"/>
      <c r="D2" s="2"/>
      <c r="E2" s="2"/>
      <c r="F2" s="2"/>
      <c r="G2" s="2"/>
      <c r="H2" s="67"/>
      <c r="I2" s="67"/>
      <c r="J2" s="67"/>
      <c r="K2" s="67"/>
      <c r="L2" s="67"/>
      <c r="M2" s="60"/>
      <c r="N2" s="60"/>
      <c r="O2" s="60"/>
      <c r="P2" s="60"/>
      <c r="Q2" s="60"/>
      <c r="R2" s="60"/>
      <c r="S2" s="8"/>
    </row>
    <row r="3" spans="1:19" s="11" customFormat="1" ht="63" x14ac:dyDescent="0.2">
      <c r="A3" s="64"/>
      <c r="B3" s="61" t="s">
        <v>0</v>
      </c>
      <c r="C3" s="61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6</v>
      </c>
      <c r="I3" s="9" t="s">
        <v>7</v>
      </c>
      <c r="J3" s="9" t="s">
        <v>8</v>
      </c>
      <c r="K3" s="9" t="s">
        <v>9</v>
      </c>
      <c r="L3" s="1" t="s">
        <v>10</v>
      </c>
      <c r="M3" s="1" t="s">
        <v>11</v>
      </c>
      <c r="N3" s="1" t="s">
        <v>12</v>
      </c>
      <c r="O3" s="9" t="s">
        <v>13</v>
      </c>
      <c r="P3" s="9" t="s">
        <v>14</v>
      </c>
      <c r="Q3" s="10" t="s">
        <v>15</v>
      </c>
      <c r="R3" s="9" t="s">
        <v>16</v>
      </c>
      <c r="S3" s="9" t="s">
        <v>17</v>
      </c>
    </row>
    <row r="4" spans="1:19" ht="15.75" x14ac:dyDescent="0.2">
      <c r="A4" s="62" t="s">
        <v>28</v>
      </c>
      <c r="B4" s="63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3"/>
    </row>
    <row r="5" spans="1:19" ht="63" x14ac:dyDescent="0.2">
      <c r="A5" s="14">
        <v>1</v>
      </c>
      <c r="B5" s="15" t="s">
        <v>29</v>
      </c>
      <c r="C5" s="16" t="s">
        <v>30</v>
      </c>
      <c r="D5" s="17"/>
      <c r="E5" s="16" t="s">
        <v>31</v>
      </c>
      <c r="F5" s="18" t="s">
        <v>18</v>
      </c>
      <c r="G5" s="19" t="s">
        <v>32</v>
      </c>
      <c r="H5" s="19" t="s">
        <v>24</v>
      </c>
      <c r="I5" s="20">
        <v>100</v>
      </c>
      <c r="J5" s="21" t="s">
        <v>26</v>
      </c>
      <c r="K5" s="22">
        <v>32000</v>
      </c>
      <c r="L5" s="19">
        <v>6</v>
      </c>
      <c r="M5" s="23">
        <f>K5*L5</f>
        <v>192000</v>
      </c>
      <c r="N5" s="23">
        <f>M5*1.18</f>
        <v>226560</v>
      </c>
      <c r="O5" s="24" t="s">
        <v>19</v>
      </c>
      <c r="P5" s="24" t="s">
        <v>20</v>
      </c>
      <c r="Q5" s="25" t="s">
        <v>21</v>
      </c>
      <c r="R5" s="26">
        <f>N5</f>
        <v>226560</v>
      </c>
      <c r="S5" s="27" t="s">
        <v>22</v>
      </c>
    </row>
    <row r="6" spans="1:19" ht="30" x14ac:dyDescent="0.2">
      <c r="A6" s="28"/>
      <c r="B6" s="29"/>
      <c r="C6" s="30"/>
      <c r="D6" s="31"/>
      <c r="E6" s="30"/>
      <c r="F6" s="32"/>
      <c r="G6" s="33" t="s">
        <v>33</v>
      </c>
      <c r="H6" s="34"/>
      <c r="I6" s="35">
        <v>89</v>
      </c>
      <c r="J6" s="36" t="s">
        <v>26</v>
      </c>
      <c r="K6" s="37">
        <v>38000</v>
      </c>
      <c r="L6" s="38">
        <v>6</v>
      </c>
      <c r="M6" s="39">
        <f>K6*L6</f>
        <v>228000</v>
      </c>
      <c r="N6" s="40">
        <f t="shared" ref="N6:N7" si="0">M6*1.18</f>
        <v>269040</v>
      </c>
      <c r="O6" s="41"/>
      <c r="P6" s="41"/>
      <c r="Q6" s="42"/>
      <c r="R6" s="43"/>
      <c r="S6" s="44"/>
    </row>
    <row r="7" spans="1:19" ht="30" x14ac:dyDescent="0.2">
      <c r="A7" s="28"/>
      <c r="B7" s="29"/>
      <c r="C7" s="30"/>
      <c r="D7" s="31"/>
      <c r="E7" s="30"/>
      <c r="F7" s="32"/>
      <c r="G7" s="34" t="s">
        <v>34</v>
      </c>
      <c r="H7" s="34"/>
      <c r="I7" s="35">
        <v>86</v>
      </c>
      <c r="J7" s="36" t="s">
        <v>26</v>
      </c>
      <c r="K7" s="37">
        <v>40000</v>
      </c>
      <c r="L7" s="38">
        <v>6</v>
      </c>
      <c r="M7" s="39">
        <f>K7*L7</f>
        <v>240000</v>
      </c>
      <c r="N7" s="40">
        <f t="shared" si="0"/>
        <v>283200</v>
      </c>
      <c r="O7" s="56"/>
      <c r="P7" s="56"/>
      <c r="Q7" s="57"/>
      <c r="R7" s="58"/>
      <c r="S7" s="51"/>
    </row>
    <row r="8" spans="1:19" ht="18" customHeight="1" x14ac:dyDescent="0.2">
      <c r="A8" s="4" t="s">
        <v>35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2"/>
      <c r="O8" s="52"/>
      <c r="P8" s="52"/>
      <c r="Q8" s="52"/>
      <c r="R8" s="52"/>
      <c r="S8" s="8"/>
    </row>
    <row r="9" spans="1:19" ht="18" customHeight="1" x14ac:dyDescent="0.2">
      <c r="A9" s="3" t="s">
        <v>23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47"/>
      <c r="N9" s="53"/>
      <c r="O9" s="54"/>
      <c r="P9" s="55"/>
      <c r="Q9" s="54"/>
      <c r="R9" s="54"/>
      <c r="S9" s="8"/>
    </row>
    <row r="10" spans="1:19" ht="18" customHeight="1" x14ac:dyDescent="0.2"/>
    <row r="13" spans="1:19" ht="18" customHeight="1" x14ac:dyDescent="0.2"/>
    <row r="14" spans="1:19" ht="18" customHeight="1" x14ac:dyDescent="0.2"/>
    <row r="17" ht="18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לירון גרומברג</cp:lastModifiedBy>
  <dcterms:created xsi:type="dcterms:W3CDTF">2026-04-15T08:03:04Z</dcterms:created>
  <dcterms:modified xsi:type="dcterms:W3CDTF">2026-04-15T08:48:15Z</dcterms:modified>
</cp:coreProperties>
</file>