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liront\AppData\Local\Microsoft\Windows\INetCache\Content.Outlook\1ATNAM6Y\"/>
    </mc:Choice>
  </mc:AlternateContent>
  <xr:revisionPtr revIDLastSave="0" documentId="8_{49DD35E9-DA81-4604-8A94-C1A20FDEF6B3}" xr6:coauthVersionLast="47" xr6:coauthVersionMax="47" xr10:uidLastSave="{00000000-0000-0000-0000-000000000000}"/>
  <bookViews>
    <workbookView xWindow="-120" yWindow="-120" windowWidth="29040" windowHeight="15720" xr2:uid="{AD06EDE8-6755-4C60-A53F-F7B5B1C2FF3C}"/>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M6" i="1" l="1"/>
  <c r="N6" i="1" s="1"/>
  <c r="M5" i="1"/>
  <c r="N5" i="1" s="1"/>
  <c r="R5" i="1" s="1"/>
</calcChain>
</file>

<file path=xl/sharedStrings.xml><?xml version="1.0" encoding="utf-8"?>
<sst xmlns="http://schemas.openxmlformats.org/spreadsheetml/2006/main" count="39" uniqueCount="37">
  <si>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</si>
  <si>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</si>
  <si>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</si>
  <si>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</si>
  <si>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</si>
  <si>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</si>
  <si>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</si>
  <si>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</si>
  <si>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</si>
  <si>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</si>
  <si>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</si>
  <si>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</si>
  <si>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</si>
  <si>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</si>
  <si>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</si>
  <si>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</si>
  <si>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</si>
  <si>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</si>
  <si>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</si>
  <si>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הנדסה</t>
  </si>
  <si>
    <t>כן</t>
  </si>
  <si>
    <t>אושרה ההצעה עם הציון המשוקלל הגבוה ביותר</t>
  </si>
  <si>
    <t xml:space="preserve"> </t>
  </si>
  <si>
    <t>סכום שעתי</t>
  </si>
  <si>
    <t>בודקת בקשות -תנאי סף</t>
  </si>
  <si>
    <t>איילת שחר</t>
  </si>
  <si>
    <t>טל הדר</t>
  </si>
  <si>
    <t>הרינו מאשרים כי כל הנושאים מועלים מאושרים כפטורים ממכרז לפי תקנה 3(8) לתקנות העיריות (מכרזים) תשמ"ח-1987 וכי הועדה סבורה כי אין להם עדיפות למכרז פומבי</t>
  </si>
  <si>
    <t>פרוטוקול  ועדת התקשרויות  בסבב מיילים מס'  2026-12   תאריך : 12/4/2026</t>
  </si>
  <si>
    <t>חברי הועדה :מירב הלפמן - מנכ"לית העירייה, רו"ח צחי בן אדרת- גזבר העירייה , עו"ד ענת סמסונוב - לשכה משפטית. רחלי רם - רכזת הוועדה.     משתתפים -מנהלים רלוונטים לבקשות.</t>
  </si>
  <si>
    <t xml:space="preserve">שריץ שילאן מנהל מח' רישוי בניה  בניה </t>
  </si>
  <si>
    <t>יעוץ אדריכלי</t>
  </si>
  <si>
    <r>
      <t xml:space="preserve">אושר פה אחד בסבב מיילים
</t>
    </r>
    <r>
      <rPr>
        <b/>
        <sz val="12"/>
        <color rgb="FFFF0000"/>
        <rFont val="Arial"/>
        <family val="2"/>
      </rPr>
      <t xml:space="preserve">בועדה 2026-11 תוקן הסכום - .אושר בפרוטוקול  2026-11 (לבטל) </t>
    </r>
  </si>
  <si>
    <t>נא לפנות ללשכה המשפטית להכנת חוזה</t>
  </si>
  <si>
    <t>לא</t>
  </si>
  <si>
    <t>עקב מכרז שנכשל ולא נמצא עובד מיומן המכיר את מערכת "רישוי זמין", ולצורך מתן מענה מהיר בשלב תנאי הסף, יש למנות בודק חיצוני בעל ידע בנוהל תנאי הסף והיכרות רחבה עם המערכת והנושא.
ציון איכות של איילת שחר  נובעת מהיכרותה המעמיקה עם מערכת "רישוי זמין" בעבודת הוועדה המקומית בכפר סבא, וכן מהעובדה שהיא כבר קולטת את הבקשות במערכת באופן עצמאי, דבר המאפשר מתן מענה מקצועי ויעיל לצורכי המחלקה.</t>
  </si>
  <si>
    <t xml:space="preserve"> החלטה מס'  2026-10.1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</si>
</sst>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2"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sz val="11"/>
      <color rgb="FF9C5700"/>
      <name val="Arial"/>
      <family val="2"/>
      <charset val="177"/>
      <scheme val="minor"/>
    </font>
    <font>
      <b/>
      <sz val="14"/>
      <name val="Arial"/>
      <family val="2"/>
    </font>
    <font>
      <b/>
      <sz val="12"/>
      <color theme="1"/>
      <name val="Arial"/>
      <family val="2"/>
      <scheme val="minor"/>
    </font>
    <font>
      <sz val="12"/>
      <color theme="1"/>
      <name val="Arial"/>
      <family val="2"/>
      <scheme val="minor"/>
    </font>
    <font>
      <b/>
      <sz val="16"/>
      <name val="Arial"/>
      <family val="2"/>
    </font>
    <font>
      <b/>
      <sz val="12"/>
      <name val="Arial"/>
      <family val="2"/>
    </font>
    <font>
      <sz val="12"/>
      <name val="Arial"/>
      <family val="2"/>
    </font>
    <font>
      <sz val="12"/>
      <name val="Arial"/>
      <family val="2"/>
      <scheme val="minor"/>
    </font>
    <font>
      <b/>
      <sz val="12"/>
      <color rgb="FFFF0000"/>
      <name val="Arial"/>
      <family val="2"/>
    </font>
  </fonts>
  <fills count="8">
    <fill>
      <patternFill patternType="none"/>
    </fill>
    <fill>
      <patternFill patternType="gray125"/>
    </fill>
    <fill>
      <patternFill patternType="solid">
        <fgColor rgb="FFFFC7CE"/>
      </patternFill>
    </fill>
    <fill>
      <patternFill patternType="solid">
        <fgColor rgb="FFFFEB9C"/>
      </patternFill>
    </fill>
    <fill>
      <patternFill patternType="solid">
        <fgColor theme="0" tint="-0.14999847407452621"/>
        <bgColor indexed="64"/>
      </patternFill>
    </fill>
    <fill>
      <patternFill patternType="solid">
        <fgColor theme="2"/>
        <bgColor indexed="64"/>
      </patternFill>
    </fill>
    <fill>
      <patternFill patternType="solid">
        <fgColor theme="5" tint="0.39997558519241921"/>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65">
    <xf numFmtId="0" fontId="0" fillId="0" borderId="0" xfId="0"/>
    <xf numFmtId="0" fontId="4" fillId="0" borderId="3" xfId="0" applyFont="1" applyBorder="1" applyAlignment="1">
      <alignment vertical="center" wrapText="1" readingOrder="2"/>
    </xf>
    <xf numFmtId="0" fontId="4" fillId="0" borderId="4" xfId="0" applyFont="1" applyBorder="1" applyAlignment="1">
      <alignment vertical="center" wrapText="1" readingOrder="2"/>
    </xf>
    <xf numFmtId="0" fontId="5" fillId="0" borderId="0" xfId="0" applyFont="1" applyAlignment="1">
      <alignment vertical="top"/>
    </xf>
    <xf numFmtId="0" fontId="4" fillId="0" borderId="2" xfId="0" applyFont="1" applyBorder="1" applyAlignment="1">
      <alignment vertical="center" readingOrder="2"/>
    </xf>
    <xf numFmtId="0" fontId="6" fillId="0" borderId="0" xfId="0" applyFont="1"/>
    <xf numFmtId="0" fontId="8" fillId="0" borderId="1" xfId="0" applyFont="1" applyBorder="1" applyAlignment="1">
      <alignment horizontal="center" vertical="center" wrapText="1" readingOrder="2"/>
    </xf>
    <xf numFmtId="164" fontId="8" fillId="0" borderId="1" xfId="0" applyNumberFormat="1" applyFont="1" applyBorder="1" applyAlignment="1">
      <alignment horizontal="center" vertical="center" wrapText="1" readingOrder="2"/>
    </xf>
    <xf numFmtId="164" fontId="8" fillId="0" borderId="1" xfId="0" applyNumberFormat="1" applyFont="1" applyBorder="1" applyAlignment="1">
      <alignment vertical="center" wrapText="1" readingOrder="2"/>
    </xf>
    <xf numFmtId="164" fontId="8" fillId="0" borderId="1" xfId="0" applyNumberFormat="1" applyFont="1" applyBorder="1" applyAlignment="1">
      <alignment horizontal="right" vertical="center" wrapText="1" readingOrder="2"/>
    </xf>
    <xf numFmtId="9" fontId="8" fillId="0" borderId="1" xfId="2" applyFont="1" applyBorder="1" applyAlignment="1">
      <alignment horizontal="center" vertical="center" wrapText="1" readingOrder="2"/>
    </xf>
    <xf numFmtId="0" fontId="6" fillId="0" borderId="0" xfId="0" applyFont="1" applyAlignment="1">
      <alignment wrapText="1"/>
    </xf>
    <xf numFmtId="0" fontId="10" fillId="7" borderId="1" xfId="4" applyNumberFormat="1" applyFont="1" applyFill="1" applyBorder="1" applyAlignment="1">
      <alignment horizontal="center" vertical="center" wrapText="1" readingOrder="2"/>
    </xf>
    <xf numFmtId="3" fontId="9" fillId="7" borderId="1" xfId="0" applyNumberFormat="1" applyFont="1" applyFill="1" applyBorder="1" applyAlignment="1">
      <alignment horizontal="center" vertical="center" wrapText="1" readingOrder="2"/>
    </xf>
    <xf numFmtId="1" fontId="10" fillId="7" borderId="1" xfId="3" applyNumberFormat="1" applyFont="1" applyFill="1" applyBorder="1" applyAlignment="1">
      <alignment horizontal="center" vertical="center" wrapText="1" readingOrder="2"/>
    </xf>
    <xf numFmtId="165" fontId="9" fillId="7" borderId="1" xfId="0" applyNumberFormat="1" applyFont="1" applyFill="1" applyBorder="1" applyAlignment="1">
      <alignment horizontal="center" vertical="center" wrapText="1" readingOrder="2"/>
    </xf>
    <xf numFmtId="165" fontId="10" fillId="7" borderId="1" xfId="4" applyNumberFormat="1" applyFont="1" applyFill="1" applyBorder="1" applyAlignment="1">
      <alignment horizontal="center" vertical="center" wrapText="1" readingOrder="2"/>
    </xf>
    <xf numFmtId="0" fontId="10" fillId="0" borderId="1" xfId="3" applyFont="1" applyFill="1" applyBorder="1" applyAlignment="1">
      <alignment horizontal="center" vertical="center" wrapText="1" readingOrder="2"/>
    </xf>
    <xf numFmtId="0" fontId="9" fillId="0" borderId="1" xfId="0" applyFont="1" applyBorder="1" applyAlignment="1">
      <alignment horizontal="center" vertical="center" wrapText="1" readingOrder="2"/>
    </xf>
    <xf numFmtId="3" fontId="9" fillId="0" borderId="1" xfId="0" applyNumberFormat="1" applyFont="1" applyBorder="1" applyAlignment="1">
      <alignment horizontal="center" vertical="center" wrapText="1" readingOrder="2"/>
    </xf>
    <xf numFmtId="1" fontId="10" fillId="0" borderId="1" xfId="3" applyNumberFormat="1" applyFont="1" applyFill="1" applyBorder="1" applyAlignment="1">
      <alignment horizontal="center" vertical="center" wrapText="1" readingOrder="2"/>
    </xf>
    <xf numFmtId="165" fontId="9" fillId="0" borderId="1" xfId="0" applyNumberFormat="1" applyFont="1" applyBorder="1" applyAlignment="1">
      <alignment horizontal="center" vertical="center" wrapText="1" readingOrder="2"/>
    </xf>
    <xf numFmtId="0" fontId="10" fillId="0" borderId="1" xfId="4" applyNumberFormat="1" applyFont="1" applyFill="1" applyBorder="1" applyAlignment="1">
      <alignment horizontal="center" vertical="center" wrapText="1" readingOrder="2"/>
    </xf>
    <xf numFmtId="165" fontId="10" fillId="0" borderId="1" xfId="3" applyNumberFormat="1" applyFont="1" applyFill="1" applyBorder="1" applyAlignment="1">
      <alignment horizontal="center" vertical="center" wrapText="1" readingOrder="2"/>
    </xf>
    <xf numFmtId="165" fontId="10" fillId="0" borderId="1" xfId="4" applyNumberFormat="1" applyFont="1" applyFill="1" applyBorder="1" applyAlignment="1">
      <alignment horizontal="center" vertical="center" wrapText="1" readingOrder="2"/>
    </xf>
    <xf numFmtId="0" fontId="6" fillId="0" borderId="0" xfId="0" applyFont="1" applyAlignment="1">
      <alignment vertical="center"/>
    </xf>
    <xf numFmtId="0" fontId="6" fillId="0" borderId="0" xfId="0" applyFont="1" applyAlignment="1">
      <alignment readingOrder="2"/>
    </xf>
    <xf numFmtId="164" fontId="6" fillId="0" borderId="0" xfId="0" applyNumberFormat="1" applyFont="1" applyAlignment="1">
      <alignment readingOrder="2"/>
    </xf>
    <xf numFmtId="0" fontId="10" fillId="0" borderId="0" xfId="0" applyFont="1" applyAlignment="1">
      <alignment readingOrder="2"/>
    </xf>
    <xf numFmtId="9" fontId="10" fillId="0" borderId="0" xfId="2" applyFont="1" applyAlignment="1">
      <alignment readingOrder="2"/>
    </xf>
    <xf numFmtId="0" fontId="10" fillId="0" borderId="0" xfId="0" applyFont="1" applyAlignment="1">
      <alignment vertical="center"/>
    </xf>
    <xf numFmtId="0" fontId="8" fillId="0" borderId="5" xfId="0" applyFont="1" applyBorder="1" applyAlignment="1">
      <alignment vertical="center" wrapText="1" readingOrder="2"/>
    </xf>
    <xf numFmtId="0" fontId="8" fillId="0" borderId="7" xfId="0" applyFont="1" applyBorder="1" applyAlignment="1">
      <alignment vertical="center" wrapText="1" readingOrder="2"/>
    </xf>
    <xf numFmtId="9" fontId="10" fillId="0" borderId="5" xfId="2" applyFont="1" applyBorder="1" applyAlignment="1">
      <alignment readingOrder="2"/>
    </xf>
    <xf numFmtId="0" fontId="10" fillId="0" borderId="7" xfId="2" applyNumberFormat="1" applyFont="1" applyBorder="1" applyAlignment="1">
      <alignment readingOrder="2"/>
    </xf>
    <xf numFmtId="164" fontId="8" fillId="6" borderId="5" xfId="0" applyNumberFormat="1" applyFont="1" applyFill="1" applyBorder="1" applyAlignment="1">
      <alignment vertical="center" wrapText="1" readingOrder="2"/>
    </xf>
    <xf numFmtId="164" fontId="8" fillId="6" borderId="7" xfId="0" applyNumberFormat="1" applyFont="1" applyFill="1" applyBorder="1" applyAlignment="1">
      <alignment vertical="center" wrapText="1" readingOrder="2"/>
    </xf>
    <xf numFmtId="14" fontId="6" fillId="0" borderId="5" xfId="0" applyNumberFormat="1" applyFont="1" applyBorder="1" applyAlignment="1">
      <alignment vertical="center" wrapText="1" readingOrder="2"/>
    </xf>
    <xf numFmtId="14" fontId="6" fillId="0" borderId="7" xfId="0" applyNumberFormat="1" applyFont="1" applyBorder="1" applyAlignment="1">
      <alignment vertical="center" wrapText="1" readingOrder="2"/>
    </xf>
    <xf numFmtId="0" fontId="6" fillId="0" borderId="5" xfId="0" applyFont="1" applyBorder="1" applyAlignment="1">
      <alignment vertical="center" wrapText="1"/>
    </xf>
    <xf numFmtId="0" fontId="8" fillId="0" borderId="5" xfId="0" applyFont="1" applyBorder="1" applyAlignment="1">
      <alignment vertical="center" readingOrder="2"/>
    </xf>
    <xf numFmtId="0" fontId="8" fillId="0" borderId="7" xfId="0" applyFont="1" applyBorder="1" applyAlignment="1">
      <alignment vertical="center" readingOrder="2"/>
    </xf>
    <xf numFmtId="0" fontId="9" fillId="0" borderId="6" xfId="0" applyFont="1" applyBorder="1" applyAlignment="1">
      <alignment vertical="center" wrapText="1" readingOrder="2"/>
    </xf>
    <xf numFmtId="0" fontId="9" fillId="0" borderId="8" xfId="0" applyFont="1" applyBorder="1" applyAlignment="1">
      <alignment vertical="center" wrapText="1" readingOrder="2"/>
    </xf>
    <xf numFmtId="0" fontId="9" fillId="0" borderId="5" xfId="0" applyFont="1" applyBorder="1" applyAlignment="1">
      <alignment vertical="center" wrapText="1" readingOrder="2"/>
    </xf>
    <xf numFmtId="0" fontId="9" fillId="0" borderId="7" xfId="0" applyFont="1" applyBorder="1" applyAlignment="1">
      <alignment vertical="center" wrapText="1" readingOrder="2"/>
    </xf>
    <xf numFmtId="0" fontId="9" fillId="0" borderId="5" xfId="1" applyNumberFormat="1" applyFont="1" applyFill="1" applyBorder="1" applyAlignment="1">
      <alignment vertical="center" wrapText="1" readingOrder="2"/>
    </xf>
    <xf numFmtId="0" fontId="9" fillId="0" borderId="7" xfId="1" applyNumberFormat="1" applyFont="1" applyFill="1" applyBorder="1" applyAlignment="1">
      <alignment vertical="center" wrapText="1" readingOrder="2"/>
    </xf>
    <xf numFmtId="3" fontId="9" fillId="0" borderId="5" xfId="0" applyNumberFormat="1" applyFont="1" applyBorder="1" applyAlignment="1">
      <alignment vertical="center" wrapText="1" readingOrder="2"/>
    </xf>
    <xf numFmtId="3" fontId="9" fillId="0" borderId="7" xfId="0" applyNumberFormat="1" applyFont="1" applyBorder="1" applyAlignment="1">
      <alignment vertical="center" wrapText="1" readingOrder="2"/>
    </xf>
    <xf numFmtId="49" fontId="8" fillId="5" borderId="3" xfId="0" applyNumberFormat="1" applyFont="1" applyFill="1" applyBorder="1" applyAlignment="1">
      <alignment vertical="center" readingOrder="2"/>
    </xf>
    <xf numFmtId="49" fontId="8" fillId="5" borderId="4" xfId="0" applyNumberFormat="1" applyFont="1" applyFill="1" applyBorder="1" applyAlignment="1">
      <alignment vertical="center" readingOrder="2"/>
    </xf>
    <xf numFmtId="0" fontId="7" fillId="4" borderId="2" xfId="0" applyFont="1" applyFill="1" applyBorder="1" applyAlignment="1">
      <alignment vertical="center" readingOrder="2"/>
    </xf>
    <xf numFmtId="0" fontId="7" fillId="4" borderId="3" xfId="0" applyFont="1" applyFill="1" applyBorder="1" applyAlignment="1">
      <alignment vertical="center" readingOrder="2"/>
    </xf>
    <xf numFmtId="0" fontId="8" fillId="4" borderId="3" xfId="0" applyFont="1" applyFill="1" applyBorder="1" applyAlignment="1">
      <alignment vertical="center" wrapText="1" readingOrder="2"/>
    </xf>
    <xf numFmtId="0" fontId="8" fillId="0" borderId="4" xfId="0" applyFont="1" applyBorder="1" applyAlignment="1">
      <alignment horizontal="center" vertical="center" wrapText="1" readingOrder="2"/>
    </xf>
    <xf numFmtId="0" fontId="8" fillId="4" borderId="6" xfId="0" applyFont="1" applyFill="1" applyBorder="1" applyAlignment="1">
      <alignment vertical="center" readingOrder="2"/>
    </xf>
    <xf numFmtId="0" fontId="8" fillId="4" borderId="10" xfId="0" applyFont="1" applyFill="1" applyBorder="1" applyAlignment="1">
      <alignment vertical="center" wrapText="1" readingOrder="2"/>
    </xf>
    <xf numFmtId="49" fontId="8" fillId="5" borderId="11" xfId="0" applyNumberFormat="1" applyFont="1" applyFill="1" applyBorder="1" applyAlignment="1">
      <alignment vertical="center" readingOrder="2"/>
    </xf>
    <xf numFmtId="49" fontId="8" fillId="5" borderId="12" xfId="0" applyNumberFormat="1" applyFont="1" applyFill="1" applyBorder="1" applyAlignment="1">
      <alignment vertical="center" readingOrder="2"/>
    </xf>
    <xf numFmtId="0" fontId="6" fillId="0" borderId="2" xfId="0" applyFont="1" applyBorder="1" applyAlignment="1">
      <alignment vertical="center" readingOrder="2"/>
    </xf>
    <xf numFmtId="0" fontId="7" fillId="0" borderId="0" xfId="0" applyFont="1" applyFill="1" applyBorder="1" applyAlignment="1">
      <alignment vertical="center" readingOrder="2"/>
    </xf>
    <xf numFmtId="0" fontId="6" fillId="0" borderId="0" xfId="0" applyFont="1" applyFill="1" applyBorder="1"/>
    <xf numFmtId="0" fontId="8" fillId="0" borderId="0" xfId="0" applyFont="1" applyFill="1" applyBorder="1" applyAlignment="1">
      <alignment vertical="center" wrapText="1" readingOrder="2"/>
    </xf>
    <xf numFmtId="0" fontId="6" fillId="0" borderId="9" xfId="0" applyFont="1" applyBorder="1" applyAlignment="1">
      <alignment vertical="center" wrapText="1"/>
    </xf>
  </cellXfs>
  <cellStyles count="5">
    <cellStyle name="Comma" xfId="1" builtinId="3"/>
    <cellStyle name="Normal" xfId="0" builtinId="0"/>
    <cellStyle name="Percent" xfId="2" builtinId="5"/>
    <cellStyle name="ניטראלי" xfId="4" builtinId="28"/>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26399-BD87-44F3-BB06-AFA130E39C6E}">
  <dimension ref="A1:T8"/>
  <sheetViews>
    <sheetView rightToLeft="1" tabSelected="1" zoomScale="70" zoomScaleNormal="70" workbookViewId="0">
      <selection activeCell="C13" sqref="C13"/>
    </sheetView>
  </sheetViews>
  <sheetFormatPr defaultColWidth="8.75" defaultRowHeight="15" x14ac:dyDescent="0.2"/>
  <cols>
    <col min="1" max="1" width="4.25" style="25" customWidth="1"/>
    <col min="2" max="2" width="23.25" style="5" customWidth="1"/>
    <col min="3" max="3" width="11.25" style="5" customWidth="1"/>
    <col min="4" max="4" width="15" style="5" customWidth="1"/>
    <col min="5" max="5" width="11.25" style="5" customWidth="1"/>
    <col min="6" max="6" width="8.75" style="5"/>
    <col min="7" max="7" width="14.875" style="5" customWidth="1"/>
    <col min="8" max="8" width="7.25" style="5" customWidth="1"/>
    <col min="9" max="9" width="13.625" style="5" customWidth="1"/>
    <col min="10" max="10" width="20.125" style="5" customWidth="1"/>
    <col min="11" max="11" width="15.75" style="5" customWidth="1"/>
    <col min="12" max="12" width="19.5" style="5" customWidth="1"/>
    <col min="13" max="13" width="14.25" style="26" customWidth="1"/>
    <col min="14" max="14" width="16.25" style="27" customWidth="1"/>
    <col min="15" max="15" width="13.875" style="5" customWidth="1"/>
    <col min="16" max="16" width="22.5" style="28" customWidth="1"/>
    <col min="17" max="17" width="12.75" style="29" customWidth="1"/>
    <col min="18" max="18" width="17.75" style="28" customWidth="1"/>
    <col min="19" max="19" width="15" style="28" customWidth="1"/>
    <col min="20" max="20" width="10.875" style="30" customWidth="1"/>
    <col min="21" max="16384" width="8.75" style="5"/>
  </cols>
  <sheetData>
    <row r="1" spans="1:20" ht="20.25" x14ac:dyDescent="0.2">
      <c r="A1" s="52" t="s">
        <v>28</v>
      </c>
      <c r="B1" s="53"/>
      <c r="C1" s="53"/>
      <c r="D1" s="53"/>
      <c r="E1" s="53"/>
      <c r="F1" s="53"/>
      <c r="G1" s="53"/>
      <c r="H1" s="53"/>
      <c r="I1" s="53"/>
      <c r="J1" s="53"/>
      <c r="K1" s="53"/>
      <c r="L1" s="61"/>
      <c r="M1" s="61"/>
      <c r="N1" s="61"/>
      <c r="O1" s="61"/>
      <c r="P1" s="61"/>
      <c r="Q1" s="61"/>
      <c r="R1" s="61"/>
      <c r="S1" s="61"/>
      <c r="T1" s="62"/>
    </row>
    <row r="2" spans="1:20" ht="26.25" customHeight="1" x14ac:dyDescent="0.2">
      <c r="A2" s="56" t="s">
        <v>29</v>
      </c>
      <c r="B2" s="57"/>
      <c r="C2" s="54"/>
      <c r="D2" s="54"/>
      <c r="E2" s="54"/>
      <c r="F2" s="54"/>
      <c r="G2" s="54"/>
      <c r="H2" s="54"/>
      <c r="I2" s="54"/>
      <c r="J2" s="54"/>
      <c r="K2" s="54"/>
      <c r="L2" s="63"/>
      <c r="M2" s="63"/>
      <c r="N2" s="63"/>
      <c r="O2" s="63"/>
      <c r="P2" s="63"/>
      <c r="Q2" s="63"/>
      <c r="R2" s="63"/>
      <c r="S2" s="63"/>
      <c r="T2" s="62"/>
    </row>
    <row r="3" spans="1:20" s="11" customFormat="1" ht="63" x14ac:dyDescent="0.2">
      <c r="A3" s="60"/>
      <c r="B3" s="55" t="s">
        <v>0</v>
      </c>
      <c r="C3" s="55" t="s">
        <v>1</v>
      </c>
      <c r="D3" s="6" t="s">
        <v>2</v>
      </c>
      <c r="E3" s="6" t="s">
        <v>3</v>
      </c>
      <c r="F3" s="6" t="s">
        <v>4</v>
      </c>
      <c r="G3" s="6" t="s">
        <v>5</v>
      </c>
      <c r="H3" s="6" t="s">
        <v>6</v>
      </c>
      <c r="I3" s="6" t="s">
        <v>7</v>
      </c>
      <c r="J3" s="6" t="s">
        <v>8</v>
      </c>
      <c r="K3" s="6" t="s">
        <v>9</v>
      </c>
      <c r="L3" s="7" t="s">
        <v>10</v>
      </c>
      <c r="M3" s="8" t="s">
        <v>11</v>
      </c>
      <c r="N3" s="9" t="s">
        <v>12</v>
      </c>
      <c r="O3" s="6" t="s">
        <v>13</v>
      </c>
      <c r="P3" s="6" t="s">
        <v>14</v>
      </c>
      <c r="Q3" s="10" t="s">
        <v>15</v>
      </c>
      <c r="R3" s="6" t="s">
        <v>16</v>
      </c>
      <c r="S3" s="6" t="s">
        <v>17</v>
      </c>
      <c r="T3" s="6" t="s">
        <v>18</v>
      </c>
    </row>
    <row r="4" spans="1:20" ht="15.75" x14ac:dyDescent="0.2">
      <c r="A4" s="58" t="s">
        <v>36</v>
      </c>
      <c r="B4" s="59"/>
      <c r="C4" s="50"/>
      <c r="D4" s="50"/>
      <c r="E4" s="50"/>
      <c r="F4" s="50"/>
      <c r="G4" s="50"/>
      <c r="H4" s="50"/>
      <c r="I4" s="50"/>
      <c r="J4" s="50"/>
      <c r="K4" s="50"/>
      <c r="L4" s="50"/>
      <c r="M4" s="50"/>
      <c r="N4" s="50"/>
      <c r="O4" s="50"/>
      <c r="P4" s="50"/>
      <c r="Q4" s="50"/>
      <c r="R4" s="50"/>
      <c r="S4" s="50"/>
      <c r="T4" s="51"/>
    </row>
    <row r="5" spans="1:20" ht="60" customHeight="1" x14ac:dyDescent="0.2">
      <c r="A5" s="40">
        <v>1</v>
      </c>
      <c r="B5" s="42" t="s">
        <v>24</v>
      </c>
      <c r="C5" s="44" t="s">
        <v>30</v>
      </c>
      <c r="D5" s="46"/>
      <c r="E5" s="44" t="s">
        <v>31</v>
      </c>
      <c r="F5" s="48" t="s">
        <v>19</v>
      </c>
      <c r="G5" s="12" t="s">
        <v>25</v>
      </c>
      <c r="H5" s="12" t="s">
        <v>20</v>
      </c>
      <c r="I5" s="13">
        <v>100</v>
      </c>
      <c r="J5" s="14" t="s">
        <v>23</v>
      </c>
      <c r="K5" s="15">
        <v>190</v>
      </c>
      <c r="L5" s="12">
        <v>80</v>
      </c>
      <c r="M5" s="16">
        <f>K5*L5</f>
        <v>15200</v>
      </c>
      <c r="N5" s="16">
        <f>M5*1.18</f>
        <v>17936</v>
      </c>
      <c r="O5" s="31" t="s">
        <v>21</v>
      </c>
      <c r="P5" s="31" t="s">
        <v>32</v>
      </c>
      <c r="Q5" s="33" t="s">
        <v>22</v>
      </c>
      <c r="R5" s="35">
        <f>N5</f>
        <v>17936</v>
      </c>
      <c r="S5" s="37" t="s">
        <v>22</v>
      </c>
      <c r="T5" s="39" t="s">
        <v>33</v>
      </c>
    </row>
    <row r="6" spans="1:20" ht="64.5" customHeight="1" x14ac:dyDescent="0.2">
      <c r="A6" s="41"/>
      <c r="B6" s="43"/>
      <c r="C6" s="45"/>
      <c r="D6" s="47"/>
      <c r="E6" s="45"/>
      <c r="F6" s="49"/>
      <c r="G6" s="17" t="s">
        <v>26</v>
      </c>
      <c r="H6" s="18" t="s">
        <v>34</v>
      </c>
      <c r="I6" s="19">
        <v>88</v>
      </c>
      <c r="J6" s="20" t="s">
        <v>23</v>
      </c>
      <c r="K6" s="21">
        <v>190</v>
      </c>
      <c r="L6" s="22">
        <v>80</v>
      </c>
      <c r="M6" s="23">
        <f>K6*L6</f>
        <v>15200</v>
      </c>
      <c r="N6" s="24">
        <f t="shared" ref="N6" si="0">M6*1.18</f>
        <v>17936</v>
      </c>
      <c r="O6" s="32"/>
      <c r="P6" s="32"/>
      <c r="Q6" s="34"/>
      <c r="R6" s="36"/>
      <c r="S6" s="38"/>
      <c r="T6" s="64"/>
    </row>
    <row r="7" spans="1:20" ht="56.25" customHeight="1" x14ac:dyDescent="0.2">
      <c r="A7" s="4" t="s">
        <v>35</v>
      </c>
      <c r="B7" s="1"/>
      <c r="C7" s="1"/>
      <c r="D7" s="1"/>
      <c r="E7" s="1"/>
      <c r="F7" s="1"/>
      <c r="G7" s="1"/>
      <c r="H7" s="1"/>
      <c r="I7" s="1"/>
      <c r="J7" s="1"/>
      <c r="K7" s="1"/>
      <c r="L7" s="1"/>
      <c r="M7" s="1"/>
      <c r="N7" s="1"/>
      <c r="O7" s="1"/>
      <c r="P7" s="1"/>
      <c r="Q7" s="1"/>
      <c r="R7" s="1"/>
      <c r="S7" s="2"/>
      <c r="T7" s="5"/>
    </row>
    <row r="8" spans="1:20" ht="42.75" customHeight="1" x14ac:dyDescent="0.2">
      <c r="A8" s="3" t="s">
        <v>27</v>
      </c>
      <c r="B8" s="3"/>
      <c r="C8" s="3"/>
      <c r="D8" s="3"/>
      <c r="E8" s="3"/>
      <c r="F8" s="3"/>
      <c r="G8" s="3"/>
      <c r="H8" s="3"/>
      <c r="I8" s="3"/>
      <c r="J8" s="3"/>
      <c r="K8" s="3"/>
      <c r="L8" s="3"/>
      <c r="M8" s="27"/>
      <c r="N8" s="5"/>
      <c r="O8" s="28"/>
      <c r="P8" s="29"/>
      <c r="Q8" s="28"/>
      <c r="S8" s="30"/>
      <c r="T8"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2026-06-18T13:33:52Z</dcterms:created>
  <dcterms:modified xsi:type="dcterms:W3CDTF">2026-06-21T05:51:42Z</dcterms:modified>
</cp:coreProperties>
</file>