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iront\AppData\Local\Microsoft\Windows\INetCache\Content.Outlook\1ATNAM6Y\"/>
    </mc:Choice>
  </mc:AlternateContent>
  <xr:revisionPtr revIDLastSave="0" documentId="8_{DB7708D1-E97E-4EF8-9935-9953167B6AC1}" xr6:coauthVersionLast="47" xr6:coauthVersionMax="47" xr10:uidLastSave="{00000000-0000-0000-0000-000000000000}"/>
  <bookViews>
    <workbookView xWindow="-120" yWindow="-120" windowWidth="29040" windowHeight="15720" xr2:uid="{AD06EDE8-6755-4C60-A53F-F7B5B1C2FF3C}"/>
  </bookViews>
  <sheets>
    <sheet name="גיליון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M5" i="1" l="1"/>
  <c r="N5" i="1" s="1"/>
  <c r="R5" i="1" s="1"/>
</calcChain>
</file>

<file path=xl/sharedStrings.xml><?xml version="1.0" encoding="utf-8"?>
<sst xmlns="http://schemas.openxmlformats.org/spreadsheetml/2006/main" count="32" uniqueCount="32">
  <si>
    <t>שם הפרויקט/העבודה</t>
  </si>
  <si>
    <t>המזמין</t>
  </si>
  <si>
    <t>סעיף תקציבי</t>
  </si>
  <si>
    <t>תחום התקשרות</t>
  </si>
  <si>
    <t xml:space="preserve">אגף המזמין </t>
  </si>
  <si>
    <t>שם המציע</t>
  </si>
  <si>
    <t>מאגר יועצים</t>
  </si>
  <si>
    <t>ציון סופי</t>
  </si>
  <si>
    <t>סוג יח' לחישוב שכ"ט</t>
  </si>
  <si>
    <t>מחיר ליח' שכ"ט</t>
  </si>
  <si>
    <t>כמות יח'</t>
  </si>
  <si>
    <t>סכום כולל לפני מע"מ (שדה מחושב- לא לגעת)</t>
  </si>
  <si>
    <t>סכום כולל בתוספת מע"מ (שדה מחושב- לא לגעת)</t>
  </si>
  <si>
    <t>החלטת ועדה</t>
  </si>
  <si>
    <t>הערות להחלטה</t>
  </si>
  <si>
    <t>אחוז הנחה מבוקש</t>
  </si>
  <si>
    <t>סה"כ שכ"ט מירבי מאושר להתקשרות  (כולל מע"מ)</t>
  </si>
  <si>
    <t>כן</t>
  </si>
  <si>
    <t xml:space="preserve"> </t>
  </si>
  <si>
    <t>אושרה ההצעה להגדלה לפי סעיף 3.21 לנוהל התקשרויות</t>
  </si>
  <si>
    <t>סכום שעתי</t>
  </si>
  <si>
    <t>הרינו מאשרים כי כל הנושאים מועלים מאושרים כפטורים ממכרז לפי תקנה 3(8) לתקנות העיריות (מכרזים) תשמ"ח-1987 וכי הועדה סבורה כי אין להם עדיפות למכרז פומבי</t>
  </si>
  <si>
    <t>אושר פה אחד בסבב מיילים</t>
  </si>
  <si>
    <t>יעוץ משפטי</t>
  </si>
  <si>
    <t>פרוטוקול ועדת התקשרויות סבב מיילים  מס 2026-16   תאריך : 21/5/2026</t>
  </si>
  <si>
    <t xml:space="preserve">חברי הועדה :מירב הלפמן - מנכ"לית העירייה, רו"ח צחי בן אדרת-גזבר , עו"ד ענת סמסונוב - לשכה משפטית. רחלי רם - רכזת הוועדה.   </t>
  </si>
  <si>
    <t>הגדלה- יועץ למתן שירותים משפטיים
לועדת ערר לענייני ארנונה</t>
  </si>
  <si>
    <t>יועמ"ש 
עו"ד אלון בן זקן</t>
  </si>
  <si>
    <t>יועמ"ש</t>
  </si>
  <si>
    <t xml:space="preserve">עו"ד  גיתית שרמן </t>
  </si>
  <si>
    <t>הגדלה- מדובר בהתקשרות המחייבת העדר ניגוד ענינים של היועץ, כך שהוא מנועה מלייצג את העירייה בנושאים אחרים וכן הוא מנוע מלייצג נישומים מול העירייה ו/או בפני ועדת הערר.
 עו"ד שרמן מייצגת רשויות מקומיות ועומדת בתנאים הנ"ל, מבצעת את תפקידה מזה כ- 5 שנים על הצד הטוב ביותר והחלפתה לא תעמוד עם שמירת האינטרסים של העירייה.</t>
  </si>
  <si>
    <t xml:space="preserve">  החלטה מס'  2026-16.1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</si>
</sst>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&quot;₪&quot;\ #,##0"/>
    <numFmt numFmtId="165" formatCode="&quot;₪&quot;\ #,##0.00"/>
  </numFmts>
  <fonts count="10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rgb="FF9C0006"/>
      <name val="Arial"/>
      <family val="2"/>
      <charset val="177"/>
      <scheme val="minor"/>
    </font>
    <font>
      <sz val="11"/>
      <color rgb="FF9C5700"/>
      <name val="Arial"/>
      <family val="2"/>
      <charset val="177"/>
      <scheme val="minor"/>
    </font>
    <font>
      <sz val="14"/>
      <color theme="1"/>
      <name val="Arial"/>
      <family val="2"/>
      <scheme val="minor"/>
    </font>
    <font>
      <b/>
      <sz val="18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4"/>
      <name val="Arial"/>
      <family val="2"/>
      <scheme val="minor"/>
    </font>
    <font>
      <b/>
      <sz val="12"/>
      <color theme="1"/>
      <name val="Arial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3" borderId="0" applyNumberFormat="0" applyBorder="0" applyAlignment="0" applyProtection="0"/>
  </cellStyleXfs>
  <cellXfs count="41">
    <xf numFmtId="0" fontId="0" fillId="0" borderId="0" xfId="0"/>
    <xf numFmtId="0" fontId="4" fillId="0" borderId="0" xfId="0" applyFont="1"/>
    <xf numFmtId="0" fontId="6" fillId="0" borderId="1" xfId="0" applyFont="1" applyBorder="1" applyAlignment="1">
      <alignment horizontal="center" vertical="center" wrapText="1" readingOrder="2"/>
    </xf>
    <xf numFmtId="164" fontId="6" fillId="0" borderId="1" xfId="0" applyNumberFormat="1" applyFont="1" applyBorder="1" applyAlignment="1">
      <alignment horizontal="center" vertical="center" wrapText="1" readingOrder="2"/>
    </xf>
    <xf numFmtId="164" fontId="6" fillId="0" borderId="1" xfId="0" applyNumberFormat="1" applyFont="1" applyBorder="1" applyAlignment="1">
      <alignment vertical="center" wrapText="1" readingOrder="2"/>
    </xf>
    <xf numFmtId="164" fontId="6" fillId="0" borderId="1" xfId="0" applyNumberFormat="1" applyFont="1" applyBorder="1" applyAlignment="1">
      <alignment horizontal="right" vertical="center" wrapText="1" readingOrder="2"/>
    </xf>
    <xf numFmtId="9" fontId="6" fillId="0" borderId="1" xfId="2" applyFont="1" applyBorder="1" applyAlignment="1">
      <alignment horizontal="center" vertical="center" wrapText="1" readingOrder="2"/>
    </xf>
    <xf numFmtId="0" fontId="4" fillId="0" borderId="0" xfId="0" applyFont="1" applyAlignment="1">
      <alignment wrapText="1"/>
    </xf>
    <xf numFmtId="1" fontId="8" fillId="6" borderId="1" xfId="3" applyNumberFormat="1" applyFont="1" applyFill="1" applyBorder="1" applyAlignment="1">
      <alignment horizontal="center" vertical="center" wrapText="1" readingOrder="2"/>
    </xf>
    <xf numFmtId="0" fontId="8" fillId="6" borderId="1" xfId="4" applyNumberFormat="1" applyFont="1" applyFill="1" applyBorder="1" applyAlignment="1">
      <alignment horizontal="center" vertical="center" wrapText="1" readingOrder="2"/>
    </xf>
    <xf numFmtId="3" fontId="7" fillId="6" borderId="1" xfId="0" applyNumberFormat="1" applyFont="1" applyFill="1" applyBorder="1" applyAlignment="1">
      <alignment horizontal="center" vertical="center" wrapText="1" readingOrder="2"/>
    </xf>
    <xf numFmtId="165" fontId="7" fillId="6" borderId="1" xfId="0" applyNumberFormat="1" applyFont="1" applyFill="1" applyBorder="1" applyAlignment="1">
      <alignment horizontal="center" vertical="center" wrapText="1" readingOrder="2"/>
    </xf>
    <xf numFmtId="165" fontId="8" fillId="6" borderId="1" xfId="4" applyNumberFormat="1" applyFont="1" applyFill="1" applyBorder="1" applyAlignment="1">
      <alignment horizontal="center" vertical="center" wrapText="1" readingOrder="2"/>
    </xf>
    <xf numFmtId="0" fontId="4" fillId="0" borderId="0" xfId="0" applyFont="1" applyAlignment="1">
      <alignment vertical="center"/>
    </xf>
    <xf numFmtId="164" fontId="4" fillId="0" borderId="0" xfId="0" applyNumberFormat="1" applyFont="1" applyAlignment="1">
      <alignment readingOrder="2"/>
    </xf>
    <xf numFmtId="0" fontId="8" fillId="0" borderId="0" xfId="0" applyFont="1" applyAlignment="1">
      <alignment readingOrder="2"/>
    </xf>
    <xf numFmtId="9" fontId="8" fillId="0" borderId="0" xfId="2" applyFont="1" applyAlignment="1">
      <alignment readingOrder="2"/>
    </xf>
    <xf numFmtId="0" fontId="4" fillId="0" borderId="0" xfId="0" applyFont="1" applyAlignment="1">
      <alignment readingOrder="2"/>
    </xf>
    <xf numFmtId="0" fontId="6" fillId="0" borderId="3" xfId="0" applyFont="1" applyBorder="1" applyAlignment="1">
      <alignment vertical="center" wrapText="1" readingOrder="2"/>
    </xf>
    <xf numFmtId="0" fontId="9" fillId="0" borderId="0" xfId="0" applyFont="1" applyAlignment="1">
      <alignment vertical="top"/>
    </xf>
    <xf numFmtId="49" fontId="6" fillId="5" borderId="3" xfId="0" applyNumberFormat="1" applyFont="1" applyFill="1" applyBorder="1" applyAlignment="1">
      <alignment vertical="center" readingOrder="2"/>
    </xf>
    <xf numFmtId="0" fontId="6" fillId="0" borderId="5" xfId="0" applyFont="1" applyBorder="1" applyAlignment="1">
      <alignment vertical="center" readingOrder="2"/>
    </xf>
    <xf numFmtId="0" fontId="6" fillId="0" borderId="5" xfId="0" applyFont="1" applyBorder="1" applyAlignment="1">
      <alignment vertical="center" wrapText="1" readingOrder="2"/>
    </xf>
    <xf numFmtId="9" fontId="8" fillId="0" borderId="5" xfId="2" applyFont="1" applyBorder="1" applyAlignment="1">
      <alignment readingOrder="2"/>
    </xf>
    <xf numFmtId="164" fontId="6" fillId="7" borderId="5" xfId="0" applyNumberFormat="1" applyFont="1" applyFill="1" applyBorder="1" applyAlignment="1">
      <alignment vertical="center" wrapText="1" readingOrder="2"/>
    </xf>
    <xf numFmtId="0" fontId="7" fillId="0" borderId="6" xfId="0" applyFont="1" applyBorder="1" applyAlignment="1">
      <alignment vertical="center" wrapText="1" readingOrder="2"/>
    </xf>
    <xf numFmtId="0" fontId="7" fillId="0" borderId="5" xfId="0" applyFont="1" applyBorder="1" applyAlignment="1">
      <alignment vertical="center" wrapText="1" readingOrder="2"/>
    </xf>
    <xf numFmtId="0" fontId="7" fillId="0" borderId="5" xfId="1" applyNumberFormat="1" applyFont="1" applyFill="1" applyBorder="1" applyAlignment="1">
      <alignment vertical="center" wrapText="1" readingOrder="2"/>
    </xf>
    <xf numFmtId="3" fontId="7" fillId="0" borderId="5" xfId="0" applyNumberFormat="1" applyFont="1" applyBorder="1" applyAlignment="1">
      <alignment vertical="center" wrapText="1" readingOrder="2"/>
    </xf>
    <xf numFmtId="0" fontId="5" fillId="4" borderId="2" xfId="0" applyFont="1" applyFill="1" applyBorder="1" applyAlignment="1">
      <alignment vertical="center" readingOrder="2"/>
    </xf>
    <xf numFmtId="0" fontId="5" fillId="4" borderId="3" xfId="0" applyFont="1" applyFill="1" applyBorder="1" applyAlignment="1">
      <alignment vertical="center" readingOrder="2"/>
    </xf>
    <xf numFmtId="0" fontId="6" fillId="4" borderId="3" xfId="0" applyFont="1" applyFill="1" applyBorder="1" applyAlignment="1">
      <alignment vertical="center" wrapText="1" readingOrder="2"/>
    </xf>
    <xf numFmtId="0" fontId="6" fillId="0" borderId="2" xfId="0" applyFont="1" applyBorder="1" applyAlignment="1">
      <alignment vertical="center" readingOrder="2"/>
    </xf>
    <xf numFmtId="0" fontId="6" fillId="0" borderId="4" xfId="0" applyFont="1" applyBorder="1" applyAlignment="1">
      <alignment horizontal="center" vertical="center" wrapText="1" readingOrder="2"/>
    </xf>
    <xf numFmtId="0" fontId="6" fillId="4" borderId="6" xfId="0" applyFont="1" applyFill="1" applyBorder="1" applyAlignment="1">
      <alignment vertical="center" readingOrder="2"/>
    </xf>
    <xf numFmtId="0" fontId="6" fillId="4" borderId="7" xfId="0" applyFont="1" applyFill="1" applyBorder="1" applyAlignment="1">
      <alignment vertical="center" wrapText="1" readingOrder="2"/>
    </xf>
    <xf numFmtId="49" fontId="6" fillId="5" borderId="8" xfId="0" applyNumberFormat="1" applyFont="1" applyFill="1" applyBorder="1" applyAlignment="1">
      <alignment vertical="center" readingOrder="2"/>
    </xf>
    <xf numFmtId="49" fontId="6" fillId="5" borderId="9" xfId="0" applyNumberFormat="1" applyFont="1" applyFill="1" applyBorder="1" applyAlignment="1">
      <alignment vertical="center" readingOrder="2"/>
    </xf>
    <xf numFmtId="0" fontId="4" fillId="0" borderId="2" xfId="0" applyFont="1" applyBorder="1" applyAlignment="1">
      <alignment vertical="center" readingOrder="2"/>
    </xf>
    <xf numFmtId="0" fontId="5" fillId="0" borderId="0" xfId="0" applyFont="1" applyFill="1" applyBorder="1" applyAlignment="1">
      <alignment vertical="center" readingOrder="2"/>
    </xf>
    <xf numFmtId="0" fontId="6" fillId="0" borderId="0" xfId="0" applyFont="1" applyFill="1" applyBorder="1" applyAlignment="1">
      <alignment vertical="center" wrapText="1" readingOrder="2"/>
    </xf>
  </cellXfs>
  <cellStyles count="5">
    <cellStyle name="Comma" xfId="1" builtinId="3"/>
    <cellStyle name="Normal" xfId="0" builtinId="0"/>
    <cellStyle name="Percent" xfId="2" builtinId="5"/>
    <cellStyle name="ניטראלי" xfId="4" builtinId="28"/>
    <cellStyle name="רע" xfId="3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626399-BD87-44F3-BB06-AFA130E39C6E}">
  <dimension ref="A1:R7"/>
  <sheetViews>
    <sheetView rightToLeft="1" tabSelected="1" zoomScale="60" zoomScaleNormal="60" workbookViewId="0">
      <selection activeCell="P18" sqref="P18"/>
    </sheetView>
  </sheetViews>
  <sheetFormatPr defaultColWidth="8.75" defaultRowHeight="18" x14ac:dyDescent="0.25"/>
  <cols>
    <col min="1" max="1" width="4.25" style="13" customWidth="1"/>
    <col min="2" max="2" width="23.25" style="1" customWidth="1"/>
    <col min="3" max="3" width="26.375" style="1" customWidth="1"/>
    <col min="4" max="4" width="15" style="1" customWidth="1"/>
    <col min="5" max="5" width="11.25" style="1" customWidth="1"/>
    <col min="6" max="6" width="8.75" style="1"/>
    <col min="7" max="7" width="26.5" style="1" customWidth="1"/>
    <col min="8" max="8" width="7.25" style="1" customWidth="1"/>
    <col min="9" max="9" width="13.625" style="1" customWidth="1"/>
    <col min="10" max="10" width="20.125" style="1" customWidth="1"/>
    <col min="11" max="11" width="18.25" style="1" bestFit="1" customWidth="1"/>
    <col min="12" max="12" width="19.5" style="1" customWidth="1"/>
    <col min="13" max="13" width="20.625" style="17" customWidth="1"/>
    <col min="14" max="14" width="16.25" style="14" customWidth="1"/>
    <col min="15" max="15" width="16.625" style="1" customWidth="1"/>
    <col min="16" max="16" width="22.5" style="15" customWidth="1"/>
    <col min="17" max="17" width="12.75" style="16" customWidth="1"/>
    <col min="18" max="18" width="17.75" style="15" customWidth="1"/>
    <col min="19" max="16384" width="8.75" style="1"/>
  </cols>
  <sheetData>
    <row r="1" spans="1:18" ht="23.25" x14ac:dyDescent="0.25">
      <c r="A1" s="29" t="s">
        <v>24</v>
      </c>
      <c r="B1" s="30"/>
      <c r="C1" s="30"/>
      <c r="D1" s="30"/>
      <c r="E1" s="30"/>
      <c r="F1" s="30"/>
      <c r="G1" s="30"/>
      <c r="H1" s="30"/>
      <c r="I1" s="39"/>
      <c r="J1" s="39"/>
      <c r="K1" s="39"/>
      <c r="L1" s="39"/>
      <c r="M1" s="39"/>
      <c r="N1" s="39"/>
      <c r="O1" s="39"/>
      <c r="P1" s="39"/>
      <c r="Q1" s="39"/>
      <c r="R1" s="39"/>
    </row>
    <row r="2" spans="1:18" ht="26.25" customHeight="1" x14ac:dyDescent="0.25">
      <c r="A2" s="34" t="s">
        <v>25</v>
      </c>
      <c r="B2" s="35"/>
      <c r="C2" s="31"/>
      <c r="D2" s="31"/>
      <c r="E2" s="31"/>
      <c r="F2" s="31"/>
      <c r="G2" s="31"/>
      <c r="H2" s="31"/>
      <c r="I2" s="40"/>
      <c r="J2" s="40"/>
      <c r="K2" s="40"/>
      <c r="L2" s="40"/>
      <c r="M2" s="40"/>
      <c r="N2" s="40"/>
      <c r="O2" s="40"/>
      <c r="P2" s="40"/>
      <c r="Q2" s="40"/>
      <c r="R2" s="40"/>
    </row>
    <row r="3" spans="1:18" s="7" customFormat="1" ht="72" x14ac:dyDescent="0.25">
      <c r="A3" s="38"/>
      <c r="B3" s="33" t="s">
        <v>0</v>
      </c>
      <c r="C3" s="33" t="s">
        <v>1</v>
      </c>
      <c r="D3" s="2" t="s">
        <v>2</v>
      </c>
      <c r="E3" s="2" t="s">
        <v>3</v>
      </c>
      <c r="F3" s="2" t="s">
        <v>4</v>
      </c>
      <c r="G3" s="2" t="s">
        <v>5</v>
      </c>
      <c r="H3" s="2" t="s">
        <v>6</v>
      </c>
      <c r="I3" s="2" t="s">
        <v>7</v>
      </c>
      <c r="J3" s="2" t="s">
        <v>8</v>
      </c>
      <c r="K3" s="2" t="s">
        <v>9</v>
      </c>
      <c r="L3" s="3" t="s">
        <v>10</v>
      </c>
      <c r="M3" s="4" t="s">
        <v>11</v>
      </c>
      <c r="N3" s="5" t="s">
        <v>12</v>
      </c>
      <c r="O3" s="2" t="s">
        <v>13</v>
      </c>
      <c r="P3" s="2" t="s">
        <v>14</v>
      </c>
      <c r="Q3" s="6" t="s">
        <v>15</v>
      </c>
      <c r="R3" s="2" t="s">
        <v>16</v>
      </c>
    </row>
    <row r="4" spans="1:18" x14ac:dyDescent="0.25">
      <c r="A4" s="36" t="s">
        <v>31</v>
      </c>
      <c r="B4" s="37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</row>
    <row r="5" spans="1:18" ht="90" x14ac:dyDescent="0.25">
      <c r="A5" s="21">
        <v>1</v>
      </c>
      <c r="B5" s="25" t="s">
        <v>26</v>
      </c>
      <c r="C5" s="26" t="s">
        <v>27</v>
      </c>
      <c r="D5" s="27"/>
      <c r="E5" s="26" t="s">
        <v>23</v>
      </c>
      <c r="F5" s="28" t="s">
        <v>28</v>
      </c>
      <c r="G5" s="8" t="s">
        <v>29</v>
      </c>
      <c r="H5" s="9" t="s">
        <v>17</v>
      </c>
      <c r="I5" s="10">
        <v>100</v>
      </c>
      <c r="J5" s="8" t="s">
        <v>20</v>
      </c>
      <c r="K5" s="11">
        <v>368.55</v>
      </c>
      <c r="L5" s="9">
        <v>240</v>
      </c>
      <c r="M5" s="12">
        <f>K5*L5</f>
        <v>88452</v>
      </c>
      <c r="N5" s="12">
        <f>M5*1.18</f>
        <v>104373.36</v>
      </c>
      <c r="O5" s="22" t="s">
        <v>19</v>
      </c>
      <c r="P5" s="22" t="s">
        <v>22</v>
      </c>
      <c r="Q5" s="23" t="s">
        <v>18</v>
      </c>
      <c r="R5" s="24">
        <f>N5</f>
        <v>104373.36</v>
      </c>
    </row>
    <row r="6" spans="1:18" ht="46.5" customHeight="1" x14ac:dyDescent="0.25">
      <c r="A6" s="32" t="s">
        <v>30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</row>
    <row r="7" spans="1:18" x14ac:dyDescent="0.25">
      <c r="A7" s="19" t="s">
        <v>21</v>
      </c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4"/>
      <c r="N7" s="1"/>
      <c r="O7" s="15"/>
      <c r="P7" s="16"/>
      <c r="Q7" s="1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גיליון1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רחלי רם</dc:creator>
  <cp:lastModifiedBy>לירון גרומברג</cp:lastModifiedBy>
  <dcterms:created xsi:type="dcterms:W3CDTF">2026-06-18T13:33:52Z</dcterms:created>
  <dcterms:modified xsi:type="dcterms:W3CDTF">2026-06-21T05:35:27Z</dcterms:modified>
</cp:coreProperties>
</file>