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88E29D68-89F7-41AB-82AE-86250430C775}" xr6:coauthVersionLast="47" xr6:coauthVersionMax="47" xr10:uidLastSave="{00000000-0000-0000-0000-000000000000}"/>
  <bookViews>
    <workbookView xWindow="-120" yWindow="-120" windowWidth="29040" windowHeight="15720" xr2:uid="{AD06EDE8-6755-4C60-A53F-F7B5B1C2FF3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7" i="1" l="1"/>
  <c r="N7" i="1" s="1"/>
  <c r="M6" i="1"/>
  <c r="N6" i="1" s="1"/>
  <c r="M5" i="1"/>
  <c r="N5" i="1" s="1"/>
  <c r="R5" i="1" s="1"/>
</calcChain>
</file>

<file path=xl/sharedStrings.xml><?xml version="1.0" encoding="utf-8"?>
<sst xmlns="http://schemas.openxmlformats.org/spreadsheetml/2006/main" count="42" uniqueCount="37">
  <si>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</si>
  <si>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</si>
  <si>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</si>
  <si>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</si>
  <si>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</si>
  <si>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</si>
  <si>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</si>
  <si>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</si>
  <si>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</si>
  <si>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</si>
  <si>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</si>
  <si>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</si>
  <si>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</si>
  <si>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</si>
  <si>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</si>
  <si>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</si>
  <si>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</si>
  <si>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</si>
  <si>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</si>
  <si>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</si>
  <si>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סכום לפרויקט</t>
  </si>
  <si>
    <t>אושרה ההצעה עם הציון המשוקלל הגבוה ביותר</t>
  </si>
  <si>
    <t xml:space="preserve"> </t>
  </si>
  <si>
    <t>הרינו מאשרים כי כל הנושאים מועלים מאושרים כפטורים ממכרז לפי תקנה 3(8) לתקנות העיריות (מכרזים) תשמ"ח-1987 וכי הועדה סבורה כי אין להם עדיפות למכרז פומבי</t>
  </si>
  <si>
    <t>חברי הועדה :מירב הלפמן - מנכ"לית העירייה, רו"ח צחי בן אדרת- גזבר העירייה , עו"ד ענת סמסונוב - לשכה משפטית. רחלי רם - רכזת הוועדה.     משתתפים -מנהלים רלוונטים לבקשות.</t>
  </si>
  <si>
    <t>נא לפנות ללשכה המשפטית להכנת חוזה</t>
  </si>
  <si>
    <t>אושר פה אחד בסבב מיילים</t>
  </si>
  <si>
    <t>יעוץ אגרונומי</t>
  </si>
  <si>
    <t>פרוטוקול  ועדת התקשרויות  בסבב מיילים מס'  2026-17   תאריך : 25/5/2026</t>
  </si>
  <si>
    <t>בדיקה משיכה לעצים</t>
  </si>
  <si>
    <t>משה לביא מנהל מח' גנים ונף</t>
  </si>
  <si>
    <t>חזות העיר</t>
  </si>
  <si>
    <t>קוד אילן</t>
  </si>
  <si>
    <t>כוורת אגרוטק בע"מ</t>
  </si>
  <si>
    <t>פתילת המדבר</t>
  </si>
  <si>
    <t xml:space="preserve">מדובר בעבודה דחופה שאמורה לשלול סכנת קרסה של עצים בגני ילדים. הסכום הנדרש אינו בגובה הדורש מכרז
מתבקשת החלטה מהירה לשלול מצב של מסוכנות קריסת עצים בגני ילדים. לאור מקרה שאירע לאחרונה שבו נפל עץ בגן ילדים השקמה 
התקבלו 3 הצעות קוד אילן עם ההצעה המשוקללת הגבוהה ביותר </t>
  </si>
  <si>
    <t xml:space="preserve"> החלטה מס'  2026-17.1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</si>
</sst>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b/>
      <sz val="14"/>
      <name val="Arial"/>
      <family val="2"/>
    </font>
    <font>
      <b/>
      <sz val="12"/>
      <color theme="1"/>
      <name val="Arial"/>
      <family val="2"/>
      <scheme val="minor"/>
    </font>
    <font>
      <sz val="12"/>
      <color theme="1"/>
      <name val="Arial"/>
      <family val="2"/>
      <scheme val="minor"/>
    </font>
    <font>
      <b/>
      <sz val="16"/>
      <name val="Arial"/>
      <family val="2"/>
    </font>
    <font>
      <b/>
      <sz val="12"/>
      <name val="Arial"/>
      <family val="2"/>
    </font>
    <font>
      <sz val="12"/>
      <name val="Arial"/>
      <family val="2"/>
    </font>
    <font>
      <sz val="12"/>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63">
    <xf numFmtId="0" fontId="0" fillId="0" borderId="0" xfId="0"/>
    <xf numFmtId="0" fontId="4" fillId="0" borderId="3" xfId="0" applyFont="1" applyBorder="1" applyAlignment="1">
      <alignment vertical="center" wrapText="1" readingOrder="2"/>
    </xf>
    <xf numFmtId="0" fontId="4" fillId="0" borderId="4" xfId="0" applyFont="1" applyBorder="1" applyAlignment="1">
      <alignment vertical="center" wrapText="1" readingOrder="2"/>
    </xf>
    <xf numFmtId="0" fontId="5" fillId="0" borderId="0" xfId="0" applyFont="1" applyAlignment="1">
      <alignment vertical="top"/>
    </xf>
    <xf numFmtId="0" fontId="4" fillId="0" borderId="2" xfId="0" applyFont="1" applyBorder="1" applyAlignment="1">
      <alignment vertical="center" readingOrder="2"/>
    </xf>
    <xf numFmtId="0" fontId="6" fillId="0" borderId="0" xfId="0" applyFont="1"/>
    <xf numFmtId="0" fontId="8" fillId="0" borderId="1" xfId="0" applyFont="1" applyBorder="1" applyAlignment="1">
      <alignment horizontal="center" vertical="center" wrapText="1" readingOrder="2"/>
    </xf>
    <xf numFmtId="164" fontId="8" fillId="0" borderId="1" xfId="0" applyNumberFormat="1" applyFont="1" applyBorder="1" applyAlignment="1">
      <alignment horizontal="center" vertical="center" wrapText="1" readingOrder="2"/>
    </xf>
    <xf numFmtId="164" fontId="8" fillId="0" borderId="1" xfId="0" applyNumberFormat="1" applyFont="1" applyBorder="1" applyAlignment="1">
      <alignment vertical="center" wrapText="1" readingOrder="2"/>
    </xf>
    <xf numFmtId="164" fontId="8" fillId="0" borderId="1" xfId="0" applyNumberFormat="1" applyFont="1" applyBorder="1" applyAlignment="1">
      <alignment horizontal="right" vertical="center" wrapText="1" readingOrder="2"/>
    </xf>
    <xf numFmtId="9" fontId="8" fillId="0" borderId="1" xfId="2" applyFont="1" applyBorder="1" applyAlignment="1">
      <alignment horizontal="center" vertical="center" wrapText="1" readingOrder="2"/>
    </xf>
    <xf numFmtId="0" fontId="6" fillId="0" borderId="0" xfId="0" applyFont="1" applyAlignment="1">
      <alignment wrapText="1"/>
    </xf>
    <xf numFmtId="0" fontId="6" fillId="0" borderId="0" xfId="0" applyFont="1" applyAlignment="1">
      <alignment vertical="center"/>
    </xf>
    <xf numFmtId="0" fontId="6" fillId="0" borderId="0" xfId="0" applyFont="1" applyAlignment="1">
      <alignment readingOrder="2"/>
    </xf>
    <xf numFmtId="164" fontId="6" fillId="0" borderId="0" xfId="0" applyNumberFormat="1" applyFont="1" applyAlignment="1">
      <alignment readingOrder="2"/>
    </xf>
    <xf numFmtId="0" fontId="10" fillId="0" borderId="0" xfId="0" applyFont="1" applyAlignment="1">
      <alignment readingOrder="2"/>
    </xf>
    <xf numFmtId="9" fontId="10" fillId="0" borderId="0" xfId="2" applyFont="1" applyAlignment="1">
      <alignment readingOrder="2"/>
    </xf>
    <xf numFmtId="0" fontId="10" fillId="0" borderId="0" xfId="0" applyFont="1" applyAlignment="1">
      <alignment vertical="center"/>
    </xf>
    <xf numFmtId="0" fontId="8" fillId="0" borderId="5" xfId="0" applyFont="1" applyBorder="1" applyAlignment="1">
      <alignment vertical="center" wrapText="1" readingOrder="2"/>
    </xf>
    <xf numFmtId="0" fontId="8" fillId="0" borderId="7" xfId="0" applyFont="1" applyBorder="1" applyAlignment="1">
      <alignment vertical="center" wrapText="1" readingOrder="2"/>
    </xf>
    <xf numFmtId="9" fontId="10" fillId="0" borderId="5" xfId="2" applyFont="1" applyBorder="1" applyAlignment="1">
      <alignment readingOrder="2"/>
    </xf>
    <xf numFmtId="0" fontId="10" fillId="0" borderId="7" xfId="2" applyNumberFormat="1" applyFont="1" applyBorder="1" applyAlignment="1">
      <alignment readingOrder="2"/>
    </xf>
    <xf numFmtId="164" fontId="8" fillId="7" borderId="5" xfId="0" applyNumberFormat="1" applyFont="1" applyFill="1" applyBorder="1" applyAlignment="1">
      <alignment vertical="center" wrapText="1" readingOrder="2"/>
    </xf>
    <xf numFmtId="164" fontId="8" fillId="7" borderId="7" xfId="0" applyNumberFormat="1" applyFont="1" applyFill="1" applyBorder="1" applyAlignment="1">
      <alignment vertical="center" wrapText="1" readingOrder="2"/>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5" xfId="0" applyFont="1" applyBorder="1" applyAlignment="1">
      <alignment vertical="center" readingOrder="2"/>
    </xf>
    <xf numFmtId="0" fontId="8" fillId="0" borderId="7" xfId="0" applyFont="1" applyBorder="1" applyAlignment="1">
      <alignment vertical="center" readingOrder="2"/>
    </xf>
    <xf numFmtId="0" fontId="9" fillId="0" borderId="6" xfId="0" applyFont="1" applyBorder="1" applyAlignment="1">
      <alignment vertical="center" wrapText="1" readingOrder="2"/>
    </xf>
    <xf numFmtId="0" fontId="9" fillId="0" borderId="8" xfId="0" applyFont="1" applyBorder="1" applyAlignment="1">
      <alignment vertical="center" wrapText="1" readingOrder="2"/>
    </xf>
    <xf numFmtId="0" fontId="9" fillId="0" borderId="5" xfId="0" applyFont="1" applyBorder="1" applyAlignment="1">
      <alignment vertical="center" wrapText="1" readingOrder="2"/>
    </xf>
    <xf numFmtId="0" fontId="9" fillId="0" borderId="7" xfId="0" applyFont="1" applyBorder="1" applyAlignment="1">
      <alignment vertical="center" wrapText="1" readingOrder="2"/>
    </xf>
    <xf numFmtId="0" fontId="9" fillId="0" borderId="5" xfId="1" applyNumberFormat="1" applyFont="1" applyFill="1" applyBorder="1" applyAlignment="1">
      <alignment vertical="center" wrapText="1" readingOrder="2"/>
    </xf>
    <xf numFmtId="0" fontId="9" fillId="0" borderId="7" xfId="1" applyNumberFormat="1" applyFont="1" applyFill="1" applyBorder="1" applyAlignment="1">
      <alignment vertical="center" wrapText="1" readingOrder="2"/>
    </xf>
    <xf numFmtId="3" fontId="9" fillId="0" borderId="5" xfId="0" applyNumberFormat="1" applyFont="1" applyBorder="1" applyAlignment="1">
      <alignment vertical="center" wrapText="1" readingOrder="2"/>
    </xf>
    <xf numFmtId="3" fontId="9" fillId="0" borderId="7" xfId="0" applyNumberFormat="1" applyFont="1" applyBorder="1" applyAlignment="1">
      <alignment vertical="center" wrapText="1" readingOrder="2"/>
    </xf>
    <xf numFmtId="49" fontId="8" fillId="5" borderId="2" xfId="0" applyNumberFormat="1" applyFont="1" applyFill="1" applyBorder="1" applyAlignment="1">
      <alignment vertical="center" readingOrder="2"/>
    </xf>
    <xf numFmtId="49" fontId="8" fillId="5" borderId="3" xfId="0" applyNumberFormat="1" applyFont="1" applyFill="1" applyBorder="1" applyAlignment="1">
      <alignment vertical="center" readingOrder="2"/>
    </xf>
    <xf numFmtId="49" fontId="8" fillId="5" borderId="4" xfId="0" applyNumberFormat="1" applyFont="1" applyFill="1" applyBorder="1" applyAlignment="1">
      <alignment vertical="center" readingOrder="2"/>
    </xf>
    <xf numFmtId="0" fontId="6" fillId="0" borderId="1" xfId="0" applyFont="1" applyBorder="1" applyAlignment="1">
      <alignment vertical="center" readingOrder="2"/>
    </xf>
    <xf numFmtId="0" fontId="7" fillId="4" borderId="2" xfId="0" applyFont="1" applyFill="1" applyBorder="1" applyAlignment="1">
      <alignment vertical="center" readingOrder="2"/>
    </xf>
    <xf numFmtId="0" fontId="7" fillId="4" borderId="3" xfId="0" applyFont="1" applyFill="1" applyBorder="1" applyAlignment="1">
      <alignment vertical="center" readingOrder="2"/>
    </xf>
    <xf numFmtId="0" fontId="8" fillId="4" borderId="3" xfId="0" applyFont="1" applyFill="1" applyBorder="1" applyAlignment="1">
      <alignment vertical="center" wrapText="1" readingOrder="2"/>
    </xf>
    <xf numFmtId="0" fontId="8" fillId="4" borderId="2" xfId="0" applyFont="1" applyFill="1" applyBorder="1" applyAlignment="1">
      <alignment vertical="center" readingOrder="2"/>
    </xf>
    <xf numFmtId="0" fontId="9" fillId="0" borderId="1" xfId="0" applyFont="1" applyBorder="1" applyAlignment="1">
      <alignment vertical="center" wrapText="1" readingOrder="2"/>
    </xf>
    <xf numFmtId="3" fontId="9" fillId="0" borderId="1" xfId="0" applyNumberFormat="1" applyFont="1" applyBorder="1" applyAlignment="1">
      <alignment vertical="center" wrapText="1" readingOrder="2"/>
    </xf>
    <xf numFmtId="1" fontId="10" fillId="0" borderId="1" xfId="3" applyNumberFormat="1" applyFont="1" applyFill="1" applyBorder="1" applyAlignment="1">
      <alignment vertical="center" wrapText="1" readingOrder="2"/>
    </xf>
    <xf numFmtId="165" fontId="9" fillId="0" borderId="1" xfId="0" applyNumberFormat="1" applyFont="1" applyBorder="1" applyAlignment="1">
      <alignment vertical="center" wrapText="1" readingOrder="2"/>
    </xf>
    <xf numFmtId="0" fontId="10" fillId="0" borderId="1" xfId="4" applyNumberFormat="1" applyFont="1" applyFill="1" applyBorder="1" applyAlignment="1">
      <alignment vertical="center" wrapText="1" readingOrder="2"/>
    </xf>
    <xf numFmtId="165" fontId="10" fillId="0" borderId="1" xfId="3" applyNumberFormat="1" applyFont="1" applyFill="1" applyBorder="1" applyAlignment="1">
      <alignment vertical="center" wrapText="1" readingOrder="2"/>
    </xf>
    <xf numFmtId="165" fontId="10" fillId="0" borderId="1" xfId="4" applyNumberFormat="1" applyFont="1" applyFill="1" applyBorder="1" applyAlignment="1">
      <alignment vertical="center" wrapText="1" readingOrder="2"/>
    </xf>
    <xf numFmtId="0" fontId="10" fillId="0" borderId="1" xfId="3" applyFont="1" applyFill="1" applyBorder="1" applyAlignment="1">
      <alignment vertical="center" wrapText="1" readingOrder="2"/>
    </xf>
    <xf numFmtId="0" fontId="9" fillId="6" borderId="1" xfId="0" applyFont="1" applyFill="1" applyBorder="1" applyAlignment="1">
      <alignment horizontal="center" vertical="center" wrapText="1" readingOrder="2"/>
    </xf>
    <xf numFmtId="3" fontId="9" fillId="6" borderId="1" xfId="0" applyNumberFormat="1" applyFont="1" applyFill="1" applyBorder="1" applyAlignment="1">
      <alignment horizontal="center" vertical="center" wrapText="1" readingOrder="2"/>
    </xf>
    <xf numFmtId="1" fontId="10" fillId="6" borderId="1" xfId="3" applyNumberFormat="1" applyFont="1" applyFill="1" applyBorder="1" applyAlignment="1">
      <alignment horizontal="center" vertical="center" wrapText="1" readingOrder="2"/>
    </xf>
    <xf numFmtId="165" fontId="9" fillId="6" borderId="1" xfId="0" applyNumberFormat="1" applyFont="1" applyFill="1" applyBorder="1" applyAlignment="1">
      <alignment horizontal="center" vertical="center" wrapText="1" readingOrder="2"/>
    </xf>
    <xf numFmtId="0" fontId="10" fillId="6" borderId="1" xfId="4" applyNumberFormat="1" applyFont="1" applyFill="1" applyBorder="1" applyAlignment="1">
      <alignment horizontal="center" vertical="center" wrapText="1" readingOrder="2"/>
    </xf>
    <xf numFmtId="165" fontId="10" fillId="6" borderId="1" xfId="4" applyNumberFormat="1" applyFont="1" applyFill="1" applyBorder="1" applyAlignment="1">
      <alignment horizontal="center" vertical="center" wrapText="1" readingOrder="2"/>
    </xf>
    <xf numFmtId="0" fontId="7" fillId="0" borderId="0" xfId="0" applyFont="1" applyFill="1" applyBorder="1" applyAlignment="1">
      <alignment vertical="center" readingOrder="2"/>
    </xf>
    <xf numFmtId="0" fontId="8" fillId="0" borderId="0" xfId="0" applyFont="1" applyFill="1" applyBorder="1" applyAlignment="1">
      <alignment vertical="center" wrapText="1" readingOrder="2"/>
    </xf>
    <xf numFmtId="14" fontId="6" fillId="0" borderId="8" xfId="0" applyNumberFormat="1" applyFont="1" applyBorder="1" applyAlignment="1">
      <alignment vertical="center" wrapText="1" readingOrder="2"/>
    </xf>
    <xf numFmtId="14" fontId="6" fillId="0" borderId="6" xfId="0" applyNumberFormat="1" applyFont="1" applyBorder="1" applyAlignment="1">
      <alignment vertical="center" wrapText="1" readingOrder="2"/>
    </xf>
    <xf numFmtId="0" fontId="6" fillId="0" borderId="9" xfId="0" applyFont="1" applyBorder="1" applyAlignment="1">
      <alignment vertical="center" wrapText="1"/>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6399-BD87-44F3-BB06-AFA130E39C6E}">
  <dimension ref="A1:T9"/>
  <sheetViews>
    <sheetView rightToLeft="1" tabSelected="1" zoomScale="80" zoomScaleNormal="80" workbookViewId="0">
      <selection activeCell="C8" sqref="C8"/>
    </sheetView>
  </sheetViews>
  <sheetFormatPr defaultColWidth="8.75" defaultRowHeight="15" x14ac:dyDescent="0.2"/>
  <cols>
    <col min="1" max="1" width="4.25" style="12" customWidth="1"/>
    <col min="2" max="2" width="23.25" style="5" customWidth="1"/>
    <col min="3" max="3" width="14.875" style="5" customWidth="1"/>
    <col min="4" max="4" width="15" style="5" customWidth="1"/>
    <col min="5" max="5" width="11.25" style="5" customWidth="1"/>
    <col min="6" max="6" width="8.75" style="5"/>
    <col min="7" max="7" width="14.875" style="5" customWidth="1"/>
    <col min="8" max="8" width="7.25" style="5" customWidth="1"/>
    <col min="9" max="9" width="13.625" style="5" customWidth="1"/>
    <col min="10" max="10" width="20.125" style="5" customWidth="1"/>
    <col min="11" max="11" width="15.75" style="5" customWidth="1"/>
    <col min="12" max="12" width="19.5" style="5" customWidth="1"/>
    <col min="13" max="13" width="14.25" style="13" customWidth="1"/>
    <col min="14" max="14" width="16.25" style="14" customWidth="1"/>
    <col min="15" max="15" width="13.875" style="5" customWidth="1"/>
    <col min="16" max="16" width="22.5" style="15" customWidth="1"/>
    <col min="17" max="17" width="12.75" style="16" customWidth="1"/>
    <col min="18" max="18" width="17.75" style="15" customWidth="1"/>
    <col min="19" max="19" width="15" style="15" customWidth="1"/>
    <col min="20" max="20" width="10.875" style="17" customWidth="1"/>
    <col min="21" max="16384" width="8.75" style="5"/>
  </cols>
  <sheetData>
    <row r="1" spans="1:20" ht="20.25" x14ac:dyDescent="0.2">
      <c r="A1" s="40" t="s">
        <v>28</v>
      </c>
      <c r="B1" s="41"/>
      <c r="C1" s="41"/>
      <c r="D1" s="41"/>
      <c r="E1" s="41"/>
      <c r="F1" s="41"/>
      <c r="G1" s="41"/>
      <c r="H1" s="41"/>
      <c r="I1" s="41"/>
      <c r="J1" s="41"/>
      <c r="K1" s="41"/>
      <c r="L1" s="41"/>
      <c r="M1" s="58"/>
      <c r="N1" s="58"/>
      <c r="O1" s="58"/>
      <c r="P1" s="58"/>
      <c r="Q1" s="58"/>
      <c r="R1" s="58"/>
      <c r="S1" s="58"/>
      <c r="T1" s="5"/>
    </row>
    <row r="2" spans="1:20" ht="26.25" customHeight="1" x14ac:dyDescent="0.2">
      <c r="A2" s="43" t="s">
        <v>24</v>
      </c>
      <c r="B2" s="42"/>
      <c r="C2" s="42"/>
      <c r="D2" s="42"/>
      <c r="E2" s="42"/>
      <c r="F2" s="42"/>
      <c r="G2" s="42"/>
      <c r="H2" s="42"/>
      <c r="I2" s="42"/>
      <c r="J2" s="42"/>
      <c r="K2" s="42"/>
      <c r="L2" s="42"/>
      <c r="M2" s="59"/>
      <c r="N2" s="59"/>
      <c r="O2" s="59"/>
      <c r="P2" s="59"/>
      <c r="Q2" s="59"/>
      <c r="R2" s="59"/>
      <c r="S2" s="59"/>
      <c r="T2" s="5"/>
    </row>
    <row r="3" spans="1:20" s="11" customFormat="1" ht="63" x14ac:dyDescent="0.2">
      <c r="A3" s="39"/>
      <c r="B3" s="6" t="s">
        <v>0</v>
      </c>
      <c r="C3" s="6" t="s">
        <v>1</v>
      </c>
      <c r="D3" s="6" t="s">
        <v>2</v>
      </c>
      <c r="E3" s="6" t="s">
        <v>3</v>
      </c>
      <c r="F3" s="6" t="s">
        <v>4</v>
      </c>
      <c r="G3" s="6" t="s">
        <v>5</v>
      </c>
      <c r="H3" s="6" t="s">
        <v>6</v>
      </c>
      <c r="I3" s="6" t="s">
        <v>7</v>
      </c>
      <c r="J3" s="6" t="s">
        <v>8</v>
      </c>
      <c r="K3" s="6" t="s">
        <v>9</v>
      </c>
      <c r="L3" s="7" t="s">
        <v>10</v>
      </c>
      <c r="M3" s="8" t="s">
        <v>11</v>
      </c>
      <c r="N3" s="9" t="s">
        <v>12</v>
      </c>
      <c r="O3" s="6" t="s">
        <v>13</v>
      </c>
      <c r="P3" s="6" t="s">
        <v>14</v>
      </c>
      <c r="Q3" s="10" t="s">
        <v>15</v>
      </c>
      <c r="R3" s="6" t="s">
        <v>16</v>
      </c>
      <c r="S3" s="6" t="s">
        <v>17</v>
      </c>
      <c r="T3" s="6" t="s">
        <v>18</v>
      </c>
    </row>
    <row r="4" spans="1:20" ht="15.75" x14ac:dyDescent="0.2">
      <c r="A4" s="36" t="s">
        <v>36</v>
      </c>
      <c r="B4" s="37"/>
      <c r="C4" s="37"/>
      <c r="D4" s="37"/>
      <c r="E4" s="37"/>
      <c r="F4" s="37"/>
      <c r="G4" s="37"/>
      <c r="H4" s="37"/>
      <c r="I4" s="37"/>
      <c r="J4" s="37"/>
      <c r="K4" s="37"/>
      <c r="L4" s="37"/>
      <c r="M4" s="37"/>
      <c r="N4" s="37"/>
      <c r="O4" s="37"/>
      <c r="P4" s="37"/>
      <c r="Q4" s="37"/>
      <c r="R4" s="37"/>
      <c r="S4" s="37"/>
      <c r="T4" s="38"/>
    </row>
    <row r="5" spans="1:20" ht="60" customHeight="1" x14ac:dyDescent="0.2">
      <c r="A5" s="26">
        <v>1</v>
      </c>
      <c r="B5" s="28" t="s">
        <v>29</v>
      </c>
      <c r="C5" s="30" t="s">
        <v>30</v>
      </c>
      <c r="D5" s="32">
        <v>2120042755</v>
      </c>
      <c r="E5" s="30" t="s">
        <v>27</v>
      </c>
      <c r="F5" s="34" t="s">
        <v>31</v>
      </c>
      <c r="G5" s="52" t="s">
        <v>32</v>
      </c>
      <c r="H5" s="53" t="s">
        <v>19</v>
      </c>
      <c r="I5" s="53">
        <v>100</v>
      </c>
      <c r="J5" s="54" t="s">
        <v>20</v>
      </c>
      <c r="K5" s="55">
        <v>740</v>
      </c>
      <c r="L5" s="56">
        <v>80</v>
      </c>
      <c r="M5" s="57">
        <f>K5*L5</f>
        <v>59200</v>
      </c>
      <c r="N5" s="57">
        <f>M5*1.18</f>
        <v>69856</v>
      </c>
      <c r="O5" s="18" t="s">
        <v>21</v>
      </c>
      <c r="P5" s="18" t="s">
        <v>26</v>
      </c>
      <c r="Q5" s="20" t="s">
        <v>22</v>
      </c>
      <c r="R5" s="22">
        <f>N5</f>
        <v>69856</v>
      </c>
      <c r="S5" s="61" t="s">
        <v>22</v>
      </c>
      <c r="T5" s="24" t="s">
        <v>25</v>
      </c>
    </row>
    <row r="6" spans="1:20" ht="64.5" customHeight="1" x14ac:dyDescent="0.2">
      <c r="A6" s="27"/>
      <c r="B6" s="29"/>
      <c r="C6" s="31"/>
      <c r="D6" s="33"/>
      <c r="E6" s="31"/>
      <c r="F6" s="35"/>
      <c r="G6" s="51" t="s">
        <v>33</v>
      </c>
      <c r="H6" s="45" t="s">
        <v>19</v>
      </c>
      <c r="I6" s="45">
        <v>99</v>
      </c>
      <c r="J6" s="46" t="s">
        <v>20</v>
      </c>
      <c r="K6" s="47">
        <v>750</v>
      </c>
      <c r="L6" s="48">
        <v>80</v>
      </c>
      <c r="M6" s="49">
        <f>K6*L6</f>
        <v>60000</v>
      </c>
      <c r="N6" s="50">
        <f t="shared" ref="N6:N7" si="0">M6*1.18</f>
        <v>70800</v>
      </c>
      <c r="O6" s="19"/>
      <c r="P6" s="19"/>
      <c r="Q6" s="21"/>
      <c r="R6" s="23"/>
      <c r="S6" s="60"/>
      <c r="T6" s="25"/>
    </row>
    <row r="7" spans="1:20" ht="62.25" customHeight="1" x14ac:dyDescent="0.2">
      <c r="A7" s="27"/>
      <c r="B7" s="29"/>
      <c r="C7" s="31"/>
      <c r="D7" s="33"/>
      <c r="E7" s="31"/>
      <c r="F7" s="35"/>
      <c r="G7" s="44" t="s">
        <v>34</v>
      </c>
      <c r="H7" s="45" t="s">
        <v>19</v>
      </c>
      <c r="I7" s="45">
        <v>62</v>
      </c>
      <c r="J7" s="46" t="s">
        <v>20</v>
      </c>
      <c r="K7" s="47">
        <v>1600</v>
      </c>
      <c r="L7" s="48">
        <v>80</v>
      </c>
      <c r="M7" s="49">
        <f>K7*L7</f>
        <v>128000</v>
      </c>
      <c r="N7" s="50">
        <f t="shared" si="0"/>
        <v>151040</v>
      </c>
      <c r="O7" s="19"/>
      <c r="P7" s="19"/>
      <c r="Q7" s="21"/>
      <c r="R7" s="23"/>
      <c r="S7" s="60"/>
      <c r="T7" s="62"/>
    </row>
    <row r="8" spans="1:20" ht="56.25" customHeight="1" x14ac:dyDescent="0.2">
      <c r="A8" s="4" t="s">
        <v>35</v>
      </c>
      <c r="B8" s="1"/>
      <c r="C8" s="1"/>
      <c r="D8" s="1"/>
      <c r="E8" s="1"/>
      <c r="F8" s="1"/>
      <c r="G8" s="1"/>
      <c r="H8" s="1"/>
      <c r="I8" s="1"/>
      <c r="J8" s="1"/>
      <c r="K8" s="1"/>
      <c r="L8" s="1"/>
      <c r="M8" s="1"/>
      <c r="N8" s="1"/>
      <c r="O8" s="1"/>
      <c r="P8" s="1"/>
      <c r="Q8" s="1"/>
      <c r="R8" s="1"/>
      <c r="S8" s="2"/>
      <c r="T8" s="5"/>
    </row>
    <row r="9" spans="1:20" ht="42.75" customHeight="1" x14ac:dyDescent="0.2">
      <c r="A9" s="3" t="s">
        <v>23</v>
      </c>
      <c r="B9" s="3"/>
      <c r="C9" s="3"/>
      <c r="D9" s="3"/>
      <c r="E9" s="3"/>
      <c r="F9" s="3"/>
      <c r="G9" s="3"/>
      <c r="H9" s="3"/>
      <c r="I9" s="3"/>
      <c r="J9" s="3"/>
      <c r="K9" s="3"/>
      <c r="L9" s="3"/>
      <c r="M9" s="14"/>
      <c r="N9" s="5"/>
      <c r="O9" s="15"/>
      <c r="P9" s="16"/>
      <c r="Q9" s="15"/>
      <c r="S9" s="17"/>
      <c r="T9"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2026-06-18T13:33:52Z</dcterms:created>
  <dcterms:modified xsi:type="dcterms:W3CDTF">2026-06-21T05:32:23Z</dcterms:modified>
</cp:coreProperties>
</file>